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<sst xmlns="http://schemas.openxmlformats.org/spreadsheetml/2006/main" count="110">
  <si>
    <t>2018年兵团面向内地高校毕业生招录公务员考试十三师考点进入考察人员名单</t>
  </si>
  <si>
    <t>序号</t>
  </si>
  <si>
    <t>姓名</t>
  </si>
  <si>
    <t>身份证号</t>
  </si>
  <si>
    <t>职位代码</t>
  </si>
  <si>
    <t>职位名称</t>
  </si>
  <si>
    <t>笔试总分</t>
  </si>
  <si>
    <t>面试成绩</t>
  </si>
  <si>
    <t>综合成绩</t>
  </si>
  <si>
    <t>体能是否合格</t>
  </si>
  <si>
    <t>排名</t>
  </si>
  <si>
    <t>是否进入体检</t>
  </si>
  <si>
    <t>体检结果</t>
  </si>
  <si>
    <t>是否
考察</t>
  </si>
  <si>
    <t>备注</t>
  </si>
  <si>
    <t>姚建龙</t>
  </si>
  <si>
    <t>622826198505183916</t>
  </si>
  <si>
    <t>01660001</t>
  </si>
  <si>
    <t>新疆生产建设兵团第十三师纪律检查委员会</t>
  </si>
  <si>
    <t>是</t>
  </si>
  <si>
    <t>合格</t>
  </si>
  <si>
    <t>考察</t>
  </si>
  <si>
    <t>徐晓轶</t>
  </si>
  <si>
    <t>652201199510284420</t>
  </si>
  <si>
    <t>01660003</t>
  </si>
  <si>
    <t>新疆生产建设兵团第十三师党委巡察工作领导小组办公室</t>
  </si>
  <si>
    <t>王飞</t>
  </si>
  <si>
    <t>622322198910133813</t>
  </si>
  <si>
    <t>01660004</t>
  </si>
  <si>
    <t>王亚超</t>
  </si>
  <si>
    <t>130524199303072510</t>
  </si>
  <si>
    <t>01660005</t>
  </si>
  <si>
    <t>新疆生产建设兵团第十三师财政局</t>
  </si>
  <si>
    <t>赵子华</t>
  </si>
  <si>
    <t>622123199203280056</t>
  </si>
  <si>
    <t>韩振生</t>
  </si>
  <si>
    <t>150426198401130055</t>
  </si>
  <si>
    <t>01660006</t>
  </si>
  <si>
    <t>新疆生产建设兵团第十三师建设（环保）局</t>
  </si>
  <si>
    <t>杨世英</t>
  </si>
  <si>
    <t>410403198611275614</t>
  </si>
  <si>
    <t>01660008</t>
  </si>
  <si>
    <t>新疆生产建设兵团第十三师国土资源分局</t>
  </si>
  <si>
    <t>李少博</t>
  </si>
  <si>
    <t>652201199303151211</t>
  </si>
  <si>
    <t>阿不都伟力江·阿克伯</t>
  </si>
  <si>
    <t>652201199203210915</t>
  </si>
  <si>
    <t>梁建业</t>
  </si>
  <si>
    <t>411024198808010717</t>
  </si>
  <si>
    <t>雍永飞</t>
  </si>
  <si>
    <t>622625199001132012</t>
  </si>
  <si>
    <t>朱天真</t>
  </si>
  <si>
    <t>412702199503026932</t>
  </si>
  <si>
    <t>张亚龙</t>
  </si>
  <si>
    <t>622727199004177118</t>
  </si>
  <si>
    <t>冯磊</t>
  </si>
  <si>
    <t>652201199010201211</t>
  </si>
  <si>
    <t>01660009</t>
  </si>
  <si>
    <t>新疆生产建设兵团第十三师大营房城管委</t>
  </si>
  <si>
    <t>王亚彪</t>
  </si>
  <si>
    <t>620422198711287450</t>
  </si>
  <si>
    <t>01660011</t>
  </si>
  <si>
    <t>新疆生产建设兵团第十三师社会保险事业管理局</t>
  </si>
  <si>
    <t>祖玉洁</t>
  </si>
  <si>
    <t>372929199012020040</t>
  </si>
  <si>
    <t>01660012</t>
  </si>
  <si>
    <t>新疆生产建设兵团第十三师红山农场社保所</t>
  </si>
  <si>
    <t>屈艺</t>
  </si>
  <si>
    <t>230281199501192614</t>
  </si>
  <si>
    <t>01660013</t>
  </si>
  <si>
    <t>新疆生产建设兵团第十三师审计中心</t>
  </si>
  <si>
    <t>郑浩</t>
  </si>
  <si>
    <t>652201198809121234</t>
  </si>
  <si>
    <t>陈若姗</t>
  </si>
  <si>
    <t>652201199505214428</t>
  </si>
  <si>
    <t>01660014</t>
  </si>
  <si>
    <t>新疆生产建设兵团第十三师路政管理局</t>
  </si>
  <si>
    <t>邓亚楠</t>
  </si>
  <si>
    <t>652222199212240026</t>
  </si>
  <si>
    <t>01660015</t>
  </si>
  <si>
    <t>新疆生产建设兵团第十三师房产管理办公室</t>
  </si>
  <si>
    <t>杨文倩</t>
  </si>
  <si>
    <t>14021119930728002X</t>
  </si>
  <si>
    <t>金千</t>
  </si>
  <si>
    <t>622726199506100042</t>
  </si>
  <si>
    <t>01660016</t>
  </si>
  <si>
    <t>新疆生产建设兵团第十三师建设工程质量安全监督站</t>
  </si>
  <si>
    <t>张岩</t>
  </si>
  <si>
    <t>652201199109274517</t>
  </si>
  <si>
    <t>窦兰平</t>
  </si>
  <si>
    <t>622425199111164815</t>
  </si>
  <si>
    <t>01660017</t>
  </si>
  <si>
    <t>新疆生产建设兵团第十三师哈密垦区法院</t>
  </si>
  <si>
    <t>刘光赢</t>
  </si>
  <si>
    <t>652201199408294913</t>
  </si>
  <si>
    <t>01660019</t>
  </si>
  <si>
    <t>新疆生产建设兵团第十三师巴里坤垦区人民检察院</t>
  </si>
  <si>
    <t>刘紫怡</t>
  </si>
  <si>
    <t>130636199401052821</t>
  </si>
  <si>
    <t>阿尔斯兰江·阿不拉</t>
  </si>
  <si>
    <t>652201199306273513</t>
  </si>
  <si>
    <t>01660023</t>
  </si>
  <si>
    <t>新疆生产建设兵团第十三师公安局</t>
  </si>
  <si>
    <t>艾科年</t>
  </si>
  <si>
    <t>622301199008254074</t>
  </si>
  <si>
    <t>王佐夫</t>
  </si>
  <si>
    <t>210411199403260415</t>
  </si>
  <si>
    <t>郭慧芳</t>
  </si>
  <si>
    <t>341282199410172821</t>
  </si>
  <si>
    <t>01660029</t>
  </si>
</sst>
</file>

<file path=xl/styles.xml><?xml version="1.0" encoding="utf-8"?>
<styleSheet xmlns="http://schemas.openxmlformats.org/spreadsheetml/2006/main">
  <numFmts count="5">
    <numFmt numFmtId="176" formatCode="0.0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sz val="10"/>
      <name val="宋体"/>
      <charset val="134"/>
    </font>
    <font>
      <sz val="10"/>
      <name val="宋体"/>
      <charset val="134"/>
    </font>
    <font>
      <sz val="16"/>
      <name val="方正小标宋简体"/>
      <charset val="134"/>
    </font>
    <font>
      <sz val="16"/>
      <color rgb="FFFF0000"/>
      <name val="方正小标宋简体"/>
      <charset val="134"/>
    </font>
    <font>
      <sz val="10"/>
      <name val="黑体"/>
      <charset val="134"/>
    </font>
    <font>
      <sz val="10"/>
      <name val="黑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1" fillId="0" borderId="0" applyFont="0" applyFill="0" applyBorder="0" applyAlignment="0" applyProtection="0">
      <alignment vertical="center"/>
    </xf>
    <xf numFmtId="0" fontId="7" fillId="26" borderId="0" applyNumberFormat="0" applyBorder="0" applyAlignment="0" applyProtection="0">
      <alignment vertical="center"/>
    </xf>
    <xf numFmtId="0" fontId="23" fillId="23" borderId="8"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7" fillId="8" borderId="0" applyNumberFormat="0" applyBorder="0" applyAlignment="0" applyProtection="0">
      <alignment vertical="center"/>
    </xf>
    <xf numFmtId="0" fontId="15" fillId="9" borderId="0" applyNumberFormat="0" applyBorder="0" applyAlignment="0" applyProtection="0">
      <alignment vertical="center"/>
    </xf>
    <xf numFmtId="43" fontId="11" fillId="0" borderId="0" applyFont="0" applyFill="0" applyBorder="0" applyAlignment="0" applyProtection="0">
      <alignment vertical="center"/>
    </xf>
    <xf numFmtId="0" fontId="16" fillId="22" borderId="0" applyNumberFormat="0" applyBorder="0" applyAlignment="0" applyProtection="0">
      <alignment vertical="center"/>
    </xf>
    <xf numFmtId="0" fontId="21" fillId="0" borderId="0" applyNumberFormat="0" applyFill="0" applyBorder="0" applyAlignment="0" applyProtection="0">
      <alignment vertical="center"/>
    </xf>
    <xf numFmtId="9" fontId="1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1" fillId="15" borderId="5" applyNumberFormat="0" applyFont="0" applyAlignment="0" applyProtection="0">
      <alignment vertical="center"/>
    </xf>
    <xf numFmtId="0" fontId="16" fillId="28"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3" applyNumberFormat="0" applyFill="0" applyAlignment="0" applyProtection="0">
      <alignment vertical="center"/>
    </xf>
    <xf numFmtId="0" fontId="9" fillId="0" borderId="3" applyNumberFormat="0" applyFill="0" applyAlignment="0" applyProtection="0">
      <alignment vertical="center"/>
    </xf>
    <xf numFmtId="0" fontId="16" fillId="21" borderId="0" applyNumberFormat="0" applyBorder="0" applyAlignment="0" applyProtection="0">
      <alignment vertical="center"/>
    </xf>
    <xf numFmtId="0" fontId="13" fillId="0" borderId="7" applyNumberFormat="0" applyFill="0" applyAlignment="0" applyProtection="0">
      <alignment vertical="center"/>
    </xf>
    <xf numFmtId="0" fontId="16" fillId="20" borderId="0" applyNumberFormat="0" applyBorder="0" applyAlignment="0" applyProtection="0">
      <alignment vertical="center"/>
    </xf>
    <xf numFmtId="0" fontId="17" fillId="14" borderId="4" applyNumberFormat="0" applyAlignment="0" applyProtection="0">
      <alignment vertical="center"/>
    </xf>
    <xf numFmtId="0" fontId="26" fillId="14" borderId="8" applyNumberFormat="0" applyAlignment="0" applyProtection="0">
      <alignment vertical="center"/>
    </xf>
    <xf numFmtId="0" fontId="8" fillId="6" borderId="2" applyNumberFormat="0" applyAlignment="0" applyProtection="0">
      <alignment vertical="center"/>
    </xf>
    <xf numFmtId="0" fontId="7" fillId="25" borderId="0" applyNumberFormat="0" applyBorder="0" applyAlignment="0" applyProtection="0">
      <alignment vertical="center"/>
    </xf>
    <xf numFmtId="0" fontId="16" fillId="13" borderId="0" applyNumberFormat="0" applyBorder="0" applyAlignment="0" applyProtection="0">
      <alignment vertical="center"/>
    </xf>
    <xf numFmtId="0" fontId="25" fillId="0" borderId="9" applyNumberFormat="0" applyFill="0" applyAlignment="0" applyProtection="0">
      <alignment vertical="center"/>
    </xf>
    <xf numFmtId="0" fontId="19" fillId="0" borderId="6" applyNumberFormat="0" applyFill="0" applyAlignment="0" applyProtection="0">
      <alignment vertical="center"/>
    </xf>
    <xf numFmtId="0" fontId="24" fillId="24" borderId="0" applyNumberFormat="0" applyBorder="0" applyAlignment="0" applyProtection="0">
      <alignment vertical="center"/>
    </xf>
    <xf numFmtId="0" fontId="22" fillId="19" borderId="0" applyNumberFormat="0" applyBorder="0" applyAlignment="0" applyProtection="0">
      <alignment vertical="center"/>
    </xf>
    <xf numFmtId="0" fontId="7" fillId="32" borderId="0" applyNumberFormat="0" applyBorder="0" applyAlignment="0" applyProtection="0">
      <alignment vertical="center"/>
    </xf>
    <xf numFmtId="0" fontId="16" fillId="12" borderId="0" applyNumberFormat="0" applyBorder="0" applyAlignment="0" applyProtection="0">
      <alignment vertical="center"/>
    </xf>
    <xf numFmtId="0" fontId="7" fillId="31" borderId="0" applyNumberFormat="0" applyBorder="0" applyAlignment="0" applyProtection="0">
      <alignment vertical="center"/>
    </xf>
    <xf numFmtId="0" fontId="7" fillId="5" borderId="0" applyNumberFormat="0" applyBorder="0" applyAlignment="0" applyProtection="0">
      <alignment vertical="center"/>
    </xf>
    <xf numFmtId="0" fontId="7" fillId="30" borderId="0" applyNumberFormat="0" applyBorder="0" applyAlignment="0" applyProtection="0">
      <alignment vertical="center"/>
    </xf>
    <xf numFmtId="0" fontId="7" fillId="4" borderId="0" applyNumberFormat="0" applyBorder="0" applyAlignment="0" applyProtection="0">
      <alignment vertical="center"/>
    </xf>
    <xf numFmtId="0" fontId="16" fillId="17" borderId="0" applyNumberFormat="0" applyBorder="0" applyAlignment="0" applyProtection="0">
      <alignment vertical="center"/>
    </xf>
    <xf numFmtId="0" fontId="16" fillId="11" borderId="0" applyNumberFormat="0" applyBorder="0" applyAlignment="0" applyProtection="0">
      <alignment vertical="center"/>
    </xf>
    <xf numFmtId="0" fontId="7" fillId="29" borderId="0" applyNumberFormat="0" applyBorder="0" applyAlignment="0" applyProtection="0">
      <alignment vertical="center"/>
    </xf>
    <xf numFmtId="0" fontId="7" fillId="3" borderId="0" applyNumberFormat="0" applyBorder="0" applyAlignment="0" applyProtection="0">
      <alignment vertical="center"/>
    </xf>
    <xf numFmtId="0" fontId="16" fillId="10" borderId="0" applyNumberFormat="0" applyBorder="0" applyAlignment="0" applyProtection="0">
      <alignment vertical="center"/>
    </xf>
    <xf numFmtId="0" fontId="7" fillId="2" borderId="0" applyNumberFormat="0" applyBorder="0" applyAlignment="0" applyProtection="0">
      <alignment vertical="center"/>
    </xf>
    <xf numFmtId="0" fontId="16" fillId="27" borderId="0" applyNumberFormat="0" applyBorder="0" applyAlignment="0" applyProtection="0">
      <alignment vertical="center"/>
    </xf>
    <xf numFmtId="0" fontId="16" fillId="16" borderId="0" applyNumberFormat="0" applyBorder="0" applyAlignment="0" applyProtection="0">
      <alignment vertical="center"/>
    </xf>
    <xf numFmtId="0" fontId="7" fillId="7" borderId="0" applyNumberFormat="0" applyBorder="0" applyAlignment="0" applyProtection="0">
      <alignment vertical="center"/>
    </xf>
    <xf numFmtId="0" fontId="16" fillId="18" borderId="0" applyNumberFormat="0" applyBorder="0" applyAlignment="0" applyProtection="0">
      <alignment vertical="center"/>
    </xf>
  </cellStyleXfs>
  <cellXfs count="28">
    <xf numFmtId="0" fontId="0" fillId="0" borderId="0" xfId="0">
      <alignment vertical="center"/>
    </xf>
    <xf numFmtId="0" fontId="1" fillId="0" borderId="0" xfId="0" applyFont="1" applyFill="1" applyAlignment="1"/>
    <xf numFmtId="0" fontId="1" fillId="0" borderId="0" xfId="0" applyFont="1" applyAlignment="1">
      <alignment wrapText="1"/>
    </xf>
    <xf numFmtId="0" fontId="2" fillId="0" borderId="0" xfId="0" applyFont="1" applyAlignment="1">
      <alignment horizontal="center" vertical="center" wrapText="1"/>
    </xf>
    <xf numFmtId="0" fontId="2" fillId="0" borderId="0" xfId="0" applyFont="1" applyAlignment="1"/>
    <xf numFmtId="0" fontId="2" fillId="0" borderId="0" xfId="0" applyFont="1" applyAlignment="1">
      <alignment wrapText="1"/>
    </xf>
    <xf numFmtId="0" fontId="1" fillId="0" borderId="0" xfId="0" applyFont="1" applyAlignment="1">
      <alignment horizontal="center"/>
    </xf>
    <xf numFmtId="0" fontId="1" fillId="0" borderId="0" xfId="0" applyFont="1" applyAlignment="1"/>
    <xf numFmtId="0" fontId="3" fillId="0" borderId="0" xfId="0" applyFont="1" applyAlignment="1">
      <alignment horizontal="center" wrapText="1"/>
    </xf>
    <xf numFmtId="0" fontId="4" fillId="0" borderId="0" xfId="0" applyFont="1" applyAlignment="1">
      <alignment horizontal="center" vertical="center" wrapText="1"/>
    </xf>
    <xf numFmtId="0" fontId="4" fillId="0" borderId="0" xfId="0" applyFont="1" applyAlignment="1">
      <alignment horizont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xf numFmtId="0" fontId="2" fillId="0" borderId="1" xfId="0" applyFont="1" applyBorder="1" applyAlignment="1">
      <alignment wrapText="1"/>
    </xf>
    <xf numFmtId="176" fontId="1" fillId="0" borderId="1" xfId="0" applyNumberFormat="1" applyFont="1" applyBorder="1" applyAlignment="1">
      <alignment horizont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xf numFmtId="0" fontId="2" fillId="0" borderId="1" xfId="0" applyFont="1" applyFill="1" applyBorder="1" applyAlignment="1">
      <alignment wrapText="1"/>
    </xf>
    <xf numFmtId="176" fontId="1" fillId="0" borderId="1" xfId="0" applyNumberFormat="1" applyFont="1" applyFill="1" applyBorder="1" applyAlignment="1">
      <alignment horizontal="center"/>
    </xf>
    <xf numFmtId="0" fontId="1" fillId="0" borderId="1" xfId="0" applyFont="1" applyBorder="1" applyAlignment="1">
      <alignment horizontal="center"/>
    </xf>
    <xf numFmtId="0" fontId="2" fillId="0" borderId="1" xfId="0" applyFont="1" applyBorder="1" applyAlignment="1">
      <alignment horizontal="center"/>
    </xf>
    <xf numFmtId="0" fontId="1" fillId="0" borderId="1" xfId="0" applyFont="1" applyFill="1" applyBorder="1" applyAlignment="1">
      <alignment horizontal="center"/>
    </xf>
    <xf numFmtId="0" fontId="1" fillId="0" borderId="1" xfId="0" applyFont="1" applyFill="1" applyBorder="1" applyAlignment="1">
      <alignment horizontal="center"/>
    </xf>
    <xf numFmtId="0" fontId="2" fillId="0" borderId="1" xfId="0" applyFont="1" applyFill="1" applyBorder="1" applyAlignment="1">
      <alignment horizontal="center"/>
    </xf>
    <xf numFmtId="0" fontId="2" fillId="0" borderId="1" xfId="0" applyFont="1" applyBorder="1" applyAlignment="1" quotePrefix="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2"/>
  <sheetViews>
    <sheetView tabSelected="1" workbookViewId="0">
      <selection activeCell="P5" sqref="P5"/>
    </sheetView>
  </sheetViews>
  <sheetFormatPr defaultColWidth="9.10833333333333" defaultRowHeight="12"/>
  <cols>
    <col min="1" max="1" width="5.44166666666667" style="2" customWidth="1"/>
    <col min="2" max="2" width="13.775" style="3" customWidth="1"/>
    <col min="3" max="3" width="20" style="4" customWidth="1"/>
    <col min="4" max="4" width="10.1083333333333" style="4" customWidth="1"/>
    <col min="5" max="5" width="40.1083333333333" style="5" customWidth="1"/>
    <col min="6" max="6" width="10.3333333333333" style="6" customWidth="1"/>
    <col min="7" max="7" width="9.88333333333333" style="6" customWidth="1"/>
    <col min="8" max="8" width="8.10833333333333" style="6" customWidth="1"/>
    <col min="9" max="13" width="6.66666666666667" style="6" customWidth="1"/>
    <col min="14" max="14" width="5.33333333333333" style="6" customWidth="1"/>
    <col min="15" max="16384" width="9.10833333333333" style="7"/>
  </cols>
  <sheetData>
    <row r="1" ht="21" spans="1:14">
      <c r="A1" s="8" t="s">
        <v>0</v>
      </c>
      <c r="B1" s="9"/>
      <c r="C1" s="8"/>
      <c r="D1" s="8"/>
      <c r="E1" s="10"/>
      <c r="F1" s="8"/>
      <c r="G1" s="8"/>
      <c r="H1" s="8"/>
      <c r="I1" s="8"/>
      <c r="J1" s="8"/>
      <c r="K1" s="8"/>
      <c r="L1" s="8"/>
      <c r="M1" s="8"/>
      <c r="N1" s="8"/>
    </row>
    <row r="2" ht="24" spans="1:14">
      <c r="A2" s="11" t="s">
        <v>1</v>
      </c>
      <c r="B2" s="12" t="s">
        <v>2</v>
      </c>
      <c r="C2" s="12" t="s">
        <v>3</v>
      </c>
      <c r="D2" s="12" t="s">
        <v>4</v>
      </c>
      <c r="E2" s="12" t="s">
        <v>5</v>
      </c>
      <c r="F2" s="11" t="s">
        <v>6</v>
      </c>
      <c r="G2" s="11" t="s">
        <v>7</v>
      </c>
      <c r="H2" s="11" t="s">
        <v>8</v>
      </c>
      <c r="I2" s="11" t="s">
        <v>9</v>
      </c>
      <c r="J2" s="11" t="s">
        <v>10</v>
      </c>
      <c r="K2" s="11" t="s">
        <v>11</v>
      </c>
      <c r="L2" s="11" t="s">
        <v>12</v>
      </c>
      <c r="M2" s="12" t="s">
        <v>13</v>
      </c>
      <c r="N2" s="11" t="s">
        <v>14</v>
      </c>
    </row>
    <row r="3" spans="1:14">
      <c r="A3" s="13">
        <v>1</v>
      </c>
      <c r="B3" s="14" t="s">
        <v>15</v>
      </c>
      <c r="C3" s="15" t="s">
        <v>16</v>
      </c>
      <c r="D3" s="28" t="s">
        <v>17</v>
      </c>
      <c r="E3" s="16" t="s">
        <v>18</v>
      </c>
      <c r="F3" s="17">
        <v>125</v>
      </c>
      <c r="G3" s="17">
        <v>83.2</v>
      </c>
      <c r="H3" s="17">
        <f t="shared" ref="H3:H28" si="0">F3/2*50%+G3*50%</f>
        <v>72.85</v>
      </c>
      <c r="I3" s="23"/>
      <c r="J3" s="23">
        <v>1</v>
      </c>
      <c r="K3" s="23" t="s">
        <v>19</v>
      </c>
      <c r="L3" s="23" t="s">
        <v>20</v>
      </c>
      <c r="M3" s="24" t="s">
        <v>21</v>
      </c>
      <c r="N3" s="23"/>
    </row>
    <row r="4" ht="24" spans="1:14">
      <c r="A4" s="13">
        <v>2</v>
      </c>
      <c r="B4" s="14" t="s">
        <v>22</v>
      </c>
      <c r="C4" s="15" t="s">
        <v>23</v>
      </c>
      <c r="D4" s="28" t="s">
        <v>24</v>
      </c>
      <c r="E4" s="16" t="s">
        <v>25</v>
      </c>
      <c r="F4" s="17">
        <v>135</v>
      </c>
      <c r="G4" s="17">
        <v>82</v>
      </c>
      <c r="H4" s="17">
        <f t="shared" si="0"/>
        <v>74.75</v>
      </c>
      <c r="I4" s="23"/>
      <c r="J4" s="23">
        <v>1</v>
      </c>
      <c r="K4" s="23" t="s">
        <v>19</v>
      </c>
      <c r="L4" s="23" t="s">
        <v>20</v>
      </c>
      <c r="M4" s="24" t="s">
        <v>21</v>
      </c>
      <c r="N4" s="23"/>
    </row>
    <row r="5" ht="24" spans="1:14">
      <c r="A5" s="13">
        <v>3</v>
      </c>
      <c r="B5" s="14" t="s">
        <v>26</v>
      </c>
      <c r="C5" s="15" t="s">
        <v>27</v>
      </c>
      <c r="D5" s="15" t="s">
        <v>28</v>
      </c>
      <c r="E5" s="16" t="s">
        <v>25</v>
      </c>
      <c r="F5" s="17">
        <v>114</v>
      </c>
      <c r="G5" s="17">
        <v>90</v>
      </c>
      <c r="H5" s="17">
        <f t="shared" si="0"/>
        <v>73.5</v>
      </c>
      <c r="I5" s="23"/>
      <c r="J5" s="23">
        <v>1</v>
      </c>
      <c r="K5" s="23" t="s">
        <v>19</v>
      </c>
      <c r="L5" s="23" t="s">
        <v>20</v>
      </c>
      <c r="M5" s="24" t="s">
        <v>21</v>
      </c>
      <c r="N5" s="23"/>
    </row>
    <row r="6" ht="17.4" customHeight="1" spans="1:14">
      <c r="A6" s="13">
        <v>4</v>
      </c>
      <c r="B6" s="14" t="s">
        <v>29</v>
      </c>
      <c r="C6" s="15" t="s">
        <v>30</v>
      </c>
      <c r="D6" s="15" t="s">
        <v>31</v>
      </c>
      <c r="E6" s="16" t="s">
        <v>32</v>
      </c>
      <c r="F6" s="17">
        <v>137.5</v>
      </c>
      <c r="G6" s="17">
        <v>73.6</v>
      </c>
      <c r="H6" s="17">
        <f t="shared" si="0"/>
        <v>71.175</v>
      </c>
      <c r="I6" s="23"/>
      <c r="J6" s="23">
        <v>1</v>
      </c>
      <c r="K6" s="23" t="s">
        <v>19</v>
      </c>
      <c r="L6" s="23" t="s">
        <v>20</v>
      </c>
      <c r="M6" s="24" t="s">
        <v>21</v>
      </c>
      <c r="N6" s="23"/>
    </row>
    <row r="7" ht="17.4" customHeight="1" spans="1:14">
      <c r="A7" s="13">
        <v>5</v>
      </c>
      <c r="B7" s="14" t="s">
        <v>33</v>
      </c>
      <c r="C7" s="15" t="s">
        <v>34</v>
      </c>
      <c r="D7" s="28" t="s">
        <v>31</v>
      </c>
      <c r="E7" s="16" t="s">
        <v>32</v>
      </c>
      <c r="F7" s="17">
        <v>138</v>
      </c>
      <c r="G7" s="17">
        <v>72.6</v>
      </c>
      <c r="H7" s="17">
        <f t="shared" si="0"/>
        <v>70.8</v>
      </c>
      <c r="I7" s="23"/>
      <c r="J7" s="23">
        <v>2</v>
      </c>
      <c r="K7" s="23" t="s">
        <v>19</v>
      </c>
      <c r="L7" s="23" t="s">
        <v>20</v>
      </c>
      <c r="M7" s="24" t="s">
        <v>21</v>
      </c>
      <c r="N7" s="23"/>
    </row>
    <row r="8" spans="1:14">
      <c r="A8" s="13">
        <v>6</v>
      </c>
      <c r="B8" s="14" t="s">
        <v>35</v>
      </c>
      <c r="C8" s="15" t="s">
        <v>36</v>
      </c>
      <c r="D8" s="28" t="s">
        <v>37</v>
      </c>
      <c r="E8" s="16" t="s">
        <v>38</v>
      </c>
      <c r="F8" s="17">
        <v>132</v>
      </c>
      <c r="G8" s="17">
        <v>79.8</v>
      </c>
      <c r="H8" s="17">
        <f t="shared" si="0"/>
        <v>72.9</v>
      </c>
      <c r="I8" s="23"/>
      <c r="J8" s="23">
        <v>1</v>
      </c>
      <c r="K8" s="23" t="s">
        <v>19</v>
      </c>
      <c r="L8" s="23" t="s">
        <v>20</v>
      </c>
      <c r="M8" s="24" t="s">
        <v>21</v>
      </c>
      <c r="N8" s="23"/>
    </row>
    <row r="9" spans="1:14">
      <c r="A9" s="13">
        <v>7</v>
      </c>
      <c r="B9" s="14" t="s">
        <v>39</v>
      </c>
      <c r="C9" s="15" t="s">
        <v>40</v>
      </c>
      <c r="D9" s="28" t="s">
        <v>41</v>
      </c>
      <c r="E9" s="16" t="s">
        <v>42</v>
      </c>
      <c r="F9" s="17">
        <v>146.5</v>
      </c>
      <c r="G9" s="17">
        <v>85.8</v>
      </c>
      <c r="H9" s="17">
        <f t="shared" si="0"/>
        <v>79.525</v>
      </c>
      <c r="I9" s="23"/>
      <c r="J9" s="23">
        <v>1</v>
      </c>
      <c r="K9" s="23" t="s">
        <v>19</v>
      </c>
      <c r="L9" s="23" t="s">
        <v>20</v>
      </c>
      <c r="M9" s="24" t="s">
        <v>21</v>
      </c>
      <c r="N9" s="23"/>
    </row>
    <row r="10" spans="1:14">
      <c r="A10" s="13">
        <v>8</v>
      </c>
      <c r="B10" s="14" t="s">
        <v>43</v>
      </c>
      <c r="C10" s="15" t="s">
        <v>44</v>
      </c>
      <c r="D10" s="15" t="s">
        <v>41</v>
      </c>
      <c r="E10" s="16" t="s">
        <v>42</v>
      </c>
      <c r="F10" s="17">
        <v>128.5</v>
      </c>
      <c r="G10" s="17">
        <v>88.8</v>
      </c>
      <c r="H10" s="17">
        <f t="shared" si="0"/>
        <v>76.525</v>
      </c>
      <c r="I10" s="23"/>
      <c r="J10" s="23">
        <v>2</v>
      </c>
      <c r="K10" s="23" t="s">
        <v>19</v>
      </c>
      <c r="L10" s="23" t="s">
        <v>20</v>
      </c>
      <c r="M10" s="24" t="s">
        <v>21</v>
      </c>
      <c r="N10" s="23"/>
    </row>
    <row r="11" ht="24" spans="1:14">
      <c r="A11" s="13">
        <v>9</v>
      </c>
      <c r="B11" s="14" t="s">
        <v>45</v>
      </c>
      <c r="C11" s="15" t="s">
        <v>46</v>
      </c>
      <c r="D11" s="15" t="s">
        <v>41</v>
      </c>
      <c r="E11" s="16" t="s">
        <v>42</v>
      </c>
      <c r="F11" s="17">
        <v>134.5</v>
      </c>
      <c r="G11" s="17">
        <v>83.4</v>
      </c>
      <c r="H11" s="17">
        <f t="shared" si="0"/>
        <v>75.325</v>
      </c>
      <c r="I11" s="23"/>
      <c r="J11" s="23">
        <v>3</v>
      </c>
      <c r="K11" s="23" t="s">
        <v>19</v>
      </c>
      <c r="L11" s="23" t="s">
        <v>20</v>
      </c>
      <c r="M11" s="24" t="s">
        <v>21</v>
      </c>
      <c r="N11" s="23"/>
    </row>
    <row r="12" spans="1:14">
      <c r="A12" s="13">
        <v>10</v>
      </c>
      <c r="B12" s="14" t="s">
        <v>47</v>
      </c>
      <c r="C12" s="15" t="s">
        <v>48</v>
      </c>
      <c r="D12" s="15" t="s">
        <v>41</v>
      </c>
      <c r="E12" s="16" t="s">
        <v>42</v>
      </c>
      <c r="F12" s="17">
        <v>128.5</v>
      </c>
      <c r="G12" s="17">
        <v>84.6</v>
      </c>
      <c r="H12" s="17">
        <f t="shared" si="0"/>
        <v>74.425</v>
      </c>
      <c r="I12" s="23"/>
      <c r="J12" s="23">
        <v>4</v>
      </c>
      <c r="K12" s="23" t="s">
        <v>19</v>
      </c>
      <c r="L12" s="23" t="s">
        <v>20</v>
      </c>
      <c r="M12" s="24" t="s">
        <v>21</v>
      </c>
      <c r="N12" s="23"/>
    </row>
    <row r="13" spans="1:14">
      <c r="A13" s="13">
        <v>11</v>
      </c>
      <c r="B13" s="14" t="s">
        <v>49</v>
      </c>
      <c r="C13" s="15" t="s">
        <v>50</v>
      </c>
      <c r="D13" s="15" t="s">
        <v>41</v>
      </c>
      <c r="E13" s="16" t="s">
        <v>42</v>
      </c>
      <c r="F13" s="17">
        <v>126</v>
      </c>
      <c r="G13" s="17">
        <v>84.4</v>
      </c>
      <c r="H13" s="17">
        <f t="shared" si="0"/>
        <v>73.7</v>
      </c>
      <c r="I13" s="23"/>
      <c r="J13" s="23">
        <v>5</v>
      </c>
      <c r="K13" s="23" t="s">
        <v>19</v>
      </c>
      <c r="L13" s="23" t="s">
        <v>20</v>
      </c>
      <c r="M13" s="24" t="s">
        <v>21</v>
      </c>
      <c r="N13" s="23"/>
    </row>
    <row r="14" spans="1:14">
      <c r="A14" s="13">
        <v>12</v>
      </c>
      <c r="B14" s="14" t="s">
        <v>51</v>
      </c>
      <c r="C14" s="15" t="s">
        <v>52</v>
      </c>
      <c r="D14" s="15" t="s">
        <v>41</v>
      </c>
      <c r="E14" s="16" t="s">
        <v>42</v>
      </c>
      <c r="F14" s="17">
        <v>132.5</v>
      </c>
      <c r="G14" s="17">
        <v>81</v>
      </c>
      <c r="H14" s="17">
        <f t="shared" si="0"/>
        <v>73.625</v>
      </c>
      <c r="I14" s="23"/>
      <c r="J14" s="23">
        <v>6</v>
      </c>
      <c r="K14" s="23" t="s">
        <v>19</v>
      </c>
      <c r="L14" s="23" t="s">
        <v>20</v>
      </c>
      <c r="M14" s="24" t="s">
        <v>21</v>
      </c>
      <c r="N14" s="23"/>
    </row>
    <row r="15" spans="1:14">
      <c r="A15" s="13">
        <v>13</v>
      </c>
      <c r="B15" s="14" t="s">
        <v>53</v>
      </c>
      <c r="C15" s="15" t="s">
        <v>54</v>
      </c>
      <c r="D15" s="15" t="s">
        <v>41</v>
      </c>
      <c r="E15" s="16" t="s">
        <v>42</v>
      </c>
      <c r="F15" s="17">
        <v>129</v>
      </c>
      <c r="G15" s="17">
        <v>82.4</v>
      </c>
      <c r="H15" s="17">
        <f t="shared" si="0"/>
        <v>73.45</v>
      </c>
      <c r="I15" s="23"/>
      <c r="J15" s="23">
        <v>7</v>
      </c>
      <c r="K15" s="23" t="s">
        <v>19</v>
      </c>
      <c r="L15" s="23" t="s">
        <v>20</v>
      </c>
      <c r="M15" s="24" t="s">
        <v>21</v>
      </c>
      <c r="N15" s="23"/>
    </row>
    <row r="16" spans="1:14">
      <c r="A16" s="13">
        <v>14</v>
      </c>
      <c r="B16" s="14" t="s">
        <v>55</v>
      </c>
      <c r="C16" s="15" t="s">
        <v>56</v>
      </c>
      <c r="D16" s="15" t="s">
        <v>57</v>
      </c>
      <c r="E16" s="16" t="s">
        <v>58</v>
      </c>
      <c r="F16" s="17">
        <v>109</v>
      </c>
      <c r="G16" s="17">
        <v>81.4</v>
      </c>
      <c r="H16" s="17">
        <f t="shared" si="0"/>
        <v>67.95</v>
      </c>
      <c r="I16" s="23"/>
      <c r="J16" s="23">
        <v>1</v>
      </c>
      <c r="K16" s="23" t="s">
        <v>19</v>
      </c>
      <c r="L16" s="23" t="s">
        <v>20</v>
      </c>
      <c r="M16" s="24" t="s">
        <v>21</v>
      </c>
      <c r="N16" s="23"/>
    </row>
    <row r="17" spans="1:14">
      <c r="A17" s="13">
        <v>15</v>
      </c>
      <c r="B17" s="14" t="s">
        <v>59</v>
      </c>
      <c r="C17" s="15" t="s">
        <v>60</v>
      </c>
      <c r="D17" s="15" t="s">
        <v>61</v>
      </c>
      <c r="E17" s="16" t="s">
        <v>62</v>
      </c>
      <c r="F17" s="17">
        <v>112</v>
      </c>
      <c r="G17" s="17">
        <v>70.6</v>
      </c>
      <c r="H17" s="17">
        <f t="shared" si="0"/>
        <v>63.3</v>
      </c>
      <c r="I17" s="23"/>
      <c r="J17" s="23">
        <v>1</v>
      </c>
      <c r="K17" s="23" t="s">
        <v>19</v>
      </c>
      <c r="L17" s="23" t="s">
        <v>20</v>
      </c>
      <c r="M17" s="24" t="s">
        <v>21</v>
      </c>
      <c r="N17" s="23"/>
    </row>
    <row r="18" spans="1:14">
      <c r="A18" s="13">
        <v>16</v>
      </c>
      <c r="B18" s="14" t="s">
        <v>63</v>
      </c>
      <c r="C18" s="15" t="s">
        <v>64</v>
      </c>
      <c r="D18" s="15" t="s">
        <v>65</v>
      </c>
      <c r="E18" s="16" t="s">
        <v>66</v>
      </c>
      <c r="F18" s="17">
        <v>121</v>
      </c>
      <c r="G18" s="17">
        <v>79.6</v>
      </c>
      <c r="H18" s="17">
        <f t="shared" si="0"/>
        <v>70.05</v>
      </c>
      <c r="I18" s="23"/>
      <c r="J18" s="23">
        <v>1</v>
      </c>
      <c r="K18" s="23" t="s">
        <v>19</v>
      </c>
      <c r="L18" s="23" t="s">
        <v>20</v>
      </c>
      <c r="M18" s="24" t="s">
        <v>21</v>
      </c>
      <c r="N18" s="23"/>
    </row>
    <row r="19" ht="24" customHeight="1" spans="1:14">
      <c r="A19" s="13">
        <v>17</v>
      </c>
      <c r="B19" s="14" t="s">
        <v>67</v>
      </c>
      <c r="C19" s="15" t="s">
        <v>68</v>
      </c>
      <c r="D19" s="15" t="s">
        <v>69</v>
      </c>
      <c r="E19" s="16" t="s">
        <v>70</v>
      </c>
      <c r="F19" s="17">
        <v>130</v>
      </c>
      <c r="G19" s="17">
        <v>80.4</v>
      </c>
      <c r="H19" s="17">
        <f t="shared" si="0"/>
        <v>72.7</v>
      </c>
      <c r="I19" s="23"/>
      <c r="J19" s="23">
        <v>1</v>
      </c>
      <c r="K19" s="23" t="s">
        <v>19</v>
      </c>
      <c r="L19" s="23" t="s">
        <v>20</v>
      </c>
      <c r="M19" s="24" t="s">
        <v>21</v>
      </c>
      <c r="N19" s="23"/>
    </row>
    <row r="20" ht="24" customHeight="1" spans="1:14">
      <c r="A20" s="13">
        <v>18</v>
      </c>
      <c r="B20" s="14" t="s">
        <v>71</v>
      </c>
      <c r="C20" s="15" t="s">
        <v>72</v>
      </c>
      <c r="D20" s="15" t="s">
        <v>69</v>
      </c>
      <c r="E20" s="16" t="s">
        <v>70</v>
      </c>
      <c r="F20" s="17">
        <v>116</v>
      </c>
      <c r="G20" s="17">
        <v>80.6</v>
      </c>
      <c r="H20" s="17">
        <f t="shared" si="0"/>
        <v>69.3</v>
      </c>
      <c r="I20" s="23"/>
      <c r="J20" s="23">
        <v>2</v>
      </c>
      <c r="K20" s="23" t="s">
        <v>19</v>
      </c>
      <c r="L20" s="23" t="s">
        <v>20</v>
      </c>
      <c r="M20" s="24" t="s">
        <v>21</v>
      </c>
      <c r="N20" s="23"/>
    </row>
    <row r="21" ht="24" customHeight="1" spans="1:14">
      <c r="A21" s="13">
        <v>19</v>
      </c>
      <c r="B21" s="14" t="s">
        <v>73</v>
      </c>
      <c r="C21" s="15" t="s">
        <v>74</v>
      </c>
      <c r="D21" s="28" t="s">
        <v>75</v>
      </c>
      <c r="E21" s="16" t="s">
        <v>76</v>
      </c>
      <c r="F21" s="17">
        <v>137.5</v>
      </c>
      <c r="G21" s="17">
        <v>89</v>
      </c>
      <c r="H21" s="17">
        <f t="shared" si="0"/>
        <v>78.875</v>
      </c>
      <c r="I21" s="23"/>
      <c r="J21" s="23">
        <v>1</v>
      </c>
      <c r="K21" s="23" t="s">
        <v>19</v>
      </c>
      <c r="L21" s="23" t="s">
        <v>20</v>
      </c>
      <c r="M21" s="24" t="s">
        <v>21</v>
      </c>
      <c r="N21" s="23"/>
    </row>
    <row r="22" spans="1:14">
      <c r="A22" s="13">
        <v>20</v>
      </c>
      <c r="B22" s="14" t="s">
        <v>77</v>
      </c>
      <c r="C22" s="15" t="s">
        <v>78</v>
      </c>
      <c r="D22" s="15" t="s">
        <v>79</v>
      </c>
      <c r="E22" s="16" t="s">
        <v>80</v>
      </c>
      <c r="F22" s="17">
        <v>126.5</v>
      </c>
      <c r="G22" s="17">
        <v>85.6</v>
      </c>
      <c r="H22" s="17">
        <f t="shared" si="0"/>
        <v>74.425</v>
      </c>
      <c r="I22" s="23"/>
      <c r="J22" s="23">
        <v>1</v>
      </c>
      <c r="K22" s="23" t="s">
        <v>19</v>
      </c>
      <c r="L22" s="23" t="s">
        <v>20</v>
      </c>
      <c r="M22" s="24" t="s">
        <v>21</v>
      </c>
      <c r="N22" s="23"/>
    </row>
    <row r="23" spans="1:14">
      <c r="A23" s="13">
        <v>21</v>
      </c>
      <c r="B23" s="14" t="s">
        <v>81</v>
      </c>
      <c r="C23" s="15" t="s">
        <v>82</v>
      </c>
      <c r="D23" s="15" t="s">
        <v>79</v>
      </c>
      <c r="E23" s="16" t="s">
        <v>80</v>
      </c>
      <c r="F23" s="17">
        <v>124</v>
      </c>
      <c r="G23" s="17">
        <v>83.6</v>
      </c>
      <c r="H23" s="17">
        <f t="shared" si="0"/>
        <v>72.8</v>
      </c>
      <c r="I23" s="23"/>
      <c r="J23" s="23">
        <v>3</v>
      </c>
      <c r="K23" s="23" t="s">
        <v>19</v>
      </c>
      <c r="L23" s="23" t="s">
        <v>20</v>
      </c>
      <c r="M23" s="24" t="s">
        <v>21</v>
      </c>
      <c r="N23" s="23"/>
    </row>
    <row r="24" ht="24" customHeight="1" spans="1:14">
      <c r="A24" s="13">
        <v>22</v>
      </c>
      <c r="B24" s="14" t="s">
        <v>83</v>
      </c>
      <c r="C24" s="15" t="s">
        <v>84</v>
      </c>
      <c r="D24" s="28" t="s">
        <v>85</v>
      </c>
      <c r="E24" s="16" t="s">
        <v>86</v>
      </c>
      <c r="F24" s="17">
        <v>121.5</v>
      </c>
      <c r="G24" s="17">
        <v>79.4</v>
      </c>
      <c r="H24" s="17">
        <f t="shared" si="0"/>
        <v>70.075</v>
      </c>
      <c r="I24" s="23"/>
      <c r="J24" s="23">
        <v>1</v>
      </c>
      <c r="K24" s="23" t="s">
        <v>19</v>
      </c>
      <c r="L24" s="23" t="s">
        <v>20</v>
      </c>
      <c r="M24" s="24" t="s">
        <v>21</v>
      </c>
      <c r="N24" s="23"/>
    </row>
    <row r="25" ht="24" customHeight="1" spans="1:14">
      <c r="A25" s="13">
        <v>23</v>
      </c>
      <c r="B25" s="14" t="s">
        <v>87</v>
      </c>
      <c r="C25" s="15" t="s">
        <v>88</v>
      </c>
      <c r="D25" s="15" t="s">
        <v>85</v>
      </c>
      <c r="E25" s="16" t="s">
        <v>86</v>
      </c>
      <c r="F25" s="17">
        <v>120</v>
      </c>
      <c r="G25" s="17">
        <v>78</v>
      </c>
      <c r="H25" s="17">
        <f t="shared" si="0"/>
        <v>69</v>
      </c>
      <c r="I25" s="23"/>
      <c r="J25" s="23">
        <v>2</v>
      </c>
      <c r="K25" s="23" t="s">
        <v>19</v>
      </c>
      <c r="L25" s="23" t="s">
        <v>20</v>
      </c>
      <c r="M25" s="24" t="s">
        <v>21</v>
      </c>
      <c r="N25" s="23"/>
    </row>
    <row r="26" ht="24" customHeight="1" spans="1:14">
      <c r="A26" s="13">
        <v>24</v>
      </c>
      <c r="B26" s="14" t="s">
        <v>89</v>
      </c>
      <c r="C26" s="15" t="s">
        <v>90</v>
      </c>
      <c r="D26" s="28" t="s">
        <v>91</v>
      </c>
      <c r="E26" s="16" t="s">
        <v>92</v>
      </c>
      <c r="F26" s="17">
        <v>123.5</v>
      </c>
      <c r="G26" s="17">
        <v>80.2</v>
      </c>
      <c r="H26" s="17">
        <f t="shared" si="0"/>
        <v>70.975</v>
      </c>
      <c r="I26" s="23"/>
      <c r="J26" s="23">
        <v>1</v>
      </c>
      <c r="K26" s="23" t="s">
        <v>19</v>
      </c>
      <c r="L26" s="23" t="s">
        <v>20</v>
      </c>
      <c r="M26" s="24" t="s">
        <v>21</v>
      </c>
      <c r="N26" s="23"/>
    </row>
    <row r="27" ht="24" customHeight="1" spans="1:14">
      <c r="A27" s="13">
        <v>25</v>
      </c>
      <c r="B27" s="14" t="s">
        <v>93</v>
      </c>
      <c r="C27" s="15" t="s">
        <v>94</v>
      </c>
      <c r="D27" s="15" t="s">
        <v>95</v>
      </c>
      <c r="E27" s="16" t="s">
        <v>96</v>
      </c>
      <c r="F27" s="17">
        <v>116</v>
      </c>
      <c r="G27" s="17">
        <v>87.4</v>
      </c>
      <c r="H27" s="17">
        <f t="shared" si="0"/>
        <v>72.7</v>
      </c>
      <c r="I27" s="23"/>
      <c r="J27" s="23">
        <v>1</v>
      </c>
      <c r="K27" s="23" t="s">
        <v>19</v>
      </c>
      <c r="L27" s="23" t="s">
        <v>20</v>
      </c>
      <c r="M27" s="24" t="s">
        <v>21</v>
      </c>
      <c r="N27" s="23"/>
    </row>
    <row r="28" ht="24" customHeight="1" spans="1:14">
      <c r="A28" s="13">
        <v>26</v>
      </c>
      <c r="B28" s="14" t="s">
        <v>97</v>
      </c>
      <c r="C28" s="15" t="s">
        <v>98</v>
      </c>
      <c r="D28" s="15" t="s">
        <v>95</v>
      </c>
      <c r="E28" s="16" t="s">
        <v>96</v>
      </c>
      <c r="F28" s="17">
        <v>118</v>
      </c>
      <c r="G28" s="17">
        <v>77.4</v>
      </c>
      <c r="H28" s="17">
        <f t="shared" si="0"/>
        <v>68.2</v>
      </c>
      <c r="I28" s="23"/>
      <c r="J28" s="23">
        <v>2</v>
      </c>
      <c r="K28" s="23" t="s">
        <v>19</v>
      </c>
      <c r="L28" s="23" t="s">
        <v>20</v>
      </c>
      <c r="M28" s="24" t="s">
        <v>21</v>
      </c>
      <c r="N28" s="23"/>
    </row>
    <row r="29" s="1" customFormat="1" ht="24" customHeight="1" spans="1:14">
      <c r="A29" s="18">
        <v>27</v>
      </c>
      <c r="B29" s="19" t="s">
        <v>99</v>
      </c>
      <c r="C29" s="20" t="s">
        <v>100</v>
      </c>
      <c r="D29" s="20" t="s">
        <v>101</v>
      </c>
      <c r="E29" s="21" t="s">
        <v>102</v>
      </c>
      <c r="F29" s="22">
        <v>171.5</v>
      </c>
      <c r="G29" s="22">
        <v>86</v>
      </c>
      <c r="H29" s="22">
        <f t="shared" ref="H29:H31" si="1">F29/3*50%+G29*50%</f>
        <v>71.5833333333333</v>
      </c>
      <c r="I29" s="25" t="s">
        <v>20</v>
      </c>
      <c r="J29" s="25">
        <v>1</v>
      </c>
      <c r="K29" s="25" t="s">
        <v>19</v>
      </c>
      <c r="L29" s="26" t="s">
        <v>20</v>
      </c>
      <c r="M29" s="27" t="s">
        <v>21</v>
      </c>
      <c r="N29" s="25"/>
    </row>
    <row r="30" s="1" customFormat="1" ht="24" customHeight="1" spans="1:14">
      <c r="A30" s="18">
        <v>28</v>
      </c>
      <c r="B30" s="19" t="s">
        <v>103</v>
      </c>
      <c r="C30" s="20" t="s">
        <v>104</v>
      </c>
      <c r="D30" s="20" t="s">
        <v>101</v>
      </c>
      <c r="E30" s="21" t="s">
        <v>102</v>
      </c>
      <c r="F30" s="22">
        <v>173</v>
      </c>
      <c r="G30" s="22">
        <v>78.6</v>
      </c>
      <c r="H30" s="22">
        <f t="shared" si="1"/>
        <v>68.1333333333333</v>
      </c>
      <c r="I30" s="25" t="s">
        <v>20</v>
      </c>
      <c r="J30" s="25">
        <v>2</v>
      </c>
      <c r="K30" s="25" t="s">
        <v>19</v>
      </c>
      <c r="L30" s="26" t="s">
        <v>20</v>
      </c>
      <c r="M30" s="27" t="s">
        <v>21</v>
      </c>
      <c r="N30" s="25"/>
    </row>
    <row r="31" s="1" customFormat="1" ht="24" customHeight="1" spans="1:14">
      <c r="A31" s="18">
        <v>29</v>
      </c>
      <c r="B31" s="19" t="s">
        <v>105</v>
      </c>
      <c r="C31" s="20" t="s">
        <v>106</v>
      </c>
      <c r="D31" s="20" t="s">
        <v>101</v>
      </c>
      <c r="E31" s="21" t="s">
        <v>102</v>
      </c>
      <c r="F31" s="22">
        <v>168</v>
      </c>
      <c r="G31" s="22">
        <v>79.8</v>
      </c>
      <c r="H31" s="22">
        <f t="shared" si="1"/>
        <v>67.9</v>
      </c>
      <c r="I31" s="25" t="s">
        <v>20</v>
      </c>
      <c r="J31" s="25">
        <v>3</v>
      </c>
      <c r="K31" s="25" t="s">
        <v>19</v>
      </c>
      <c r="L31" s="26" t="s">
        <v>20</v>
      </c>
      <c r="M31" s="27" t="s">
        <v>21</v>
      </c>
      <c r="N31" s="25"/>
    </row>
    <row r="32" ht="24" customHeight="1" spans="1:14">
      <c r="A32" s="13">
        <v>30</v>
      </c>
      <c r="B32" s="14" t="s">
        <v>107</v>
      </c>
      <c r="C32" s="15" t="s">
        <v>108</v>
      </c>
      <c r="D32" s="28" t="s">
        <v>109</v>
      </c>
      <c r="E32" s="16" t="s">
        <v>42</v>
      </c>
      <c r="F32" s="17">
        <v>126.5</v>
      </c>
      <c r="G32" s="17">
        <v>77</v>
      </c>
      <c r="H32" s="17">
        <f>F32/2*50%+G32*50%</f>
        <v>70.125</v>
      </c>
      <c r="I32" s="23"/>
      <c r="J32" s="23">
        <v>1</v>
      </c>
      <c r="K32" s="23" t="s">
        <v>19</v>
      </c>
      <c r="L32" s="23" t="s">
        <v>20</v>
      </c>
      <c r="M32" s="24" t="s">
        <v>21</v>
      </c>
      <c r="N32" s="23"/>
    </row>
  </sheetData>
  <mergeCells count="1">
    <mergeCell ref="A1:N1"/>
  </mergeCell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窦卫东</dc:creator>
  <cp:lastModifiedBy>Administrator</cp:lastModifiedBy>
  <dcterms:created xsi:type="dcterms:W3CDTF">2018-05-25T09:13:00Z</dcterms:created>
  <dcterms:modified xsi:type="dcterms:W3CDTF">2018-05-25T14:01:15Z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