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2"/>
  </bookViews>
  <sheets>
    <sheet name="收支总表" sheetId="1" r:id="rId1"/>
    <sheet name="收入总表" sheetId="2" r:id="rId2"/>
    <sheet name="支出总表" sheetId="3" r:id="rId3"/>
    <sheet name="财政拨款基本支出" sheetId="4" r:id="rId4"/>
    <sheet name="政府基金预算财政拨款支出表" sheetId="5" r:id="rId5"/>
    <sheet name="三公经费支出表" sheetId="6" r:id="rId6"/>
    <sheet name="政府采购预算表" sheetId="7" r:id="rId7"/>
  </sheets>
  <definedNames>
    <definedName name="_xlnm._FilterDatabase" localSheetId="2" hidden="1">'支出总表'!$A$4:$I$4</definedName>
  </definedNames>
  <calcPr fullCalcOnLoad="1"/>
</workbook>
</file>

<file path=xl/sharedStrings.xml><?xml version="1.0" encoding="utf-8"?>
<sst xmlns="http://schemas.openxmlformats.org/spreadsheetml/2006/main" count="385" uniqueCount="248">
  <si>
    <t>部门预算收支总表</t>
  </si>
  <si>
    <t>预算年度：2020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</si>
  <si>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</si>
  <si>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</si>
  <si>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</si>
  <si>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</si>
  <si>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</si>
  <si>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</si>
  <si>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</si>
  <si>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</si>
  <si>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</si>
  <si>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</si>
  <si>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</si>
  <si>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</si>
  <si>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</si>
  <si>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</si>
  <si>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</si>
  <si>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</si>
  <si>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</si>
  <si>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</si>
  <si>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</si>
  <si>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</si>
  <si>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</si>
  <si>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</si>
  <si>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</si>
  <si>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</si>
  <si>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</si>
  <si>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</si>
  <si>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</si>
  <si>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</si>
  <si>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</si>
  <si>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</si>
  <si>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</si>
  <si>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</si>
  <si>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</si>
  <si>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</si>
  <si>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</si>
  <si>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</si>
  <si>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</si>
  <si>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</si>
  <si>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</si>
  <si>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</si>
  <si>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</si>
  <si>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</si>
  <si>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</si>
  <si>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</si>
  <si>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</si>
  <si>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</si>
  <si>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</si>
  <si>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</si>
  <si>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</si>
  <si>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</si>
  <si>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</si>
  <si>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</si>
  <si>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</si>
  <si>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</si>
  <si>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</si>
  <si>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</si>
  <si>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</si>
  <si>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</si>
  <si>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</si>
  <si>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</si>
  <si>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</si>
  <si>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</si>
  <si>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</si>
  <si>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</si>
  <si>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</si>
  <si>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</si>
  <si>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</si>
  <si>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</si>
  <si>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</si>
  <si>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</si>
  <si>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</si>
  <si>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</si>
  <si>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</si>
  <si>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</si>
  <si>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</si>
  <si>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</si>
  <si>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</si>
  <si>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</si>
  <si>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</si>
  <si>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</si>
  <si>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</si>
  <si>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部门预算一般公共预算财政拨款基本支出表</t>
  </si>
  <si>
    <t>经济分类科目编码</t>
  </si>
  <si>
    <t>人员经费</t>
  </si>
  <si>
    <t>公用经费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</si>
  <si>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</si>
  <si>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</si>
  <si>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</si>
  <si>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</si>
  <si>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</si>
  <si>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</si>
  <si>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</si>
  <si>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</si>
  <si>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</si>
  <si>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</si>
  <si>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</si>
  <si>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</si>
  <si>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</si>
  <si>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</si>
  <si>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</si>
  <si>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</si>
  <si>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30201</t>
  </si>
  <si>
    <t>办公费</t>
  </si>
  <si>
    <t>30202</t>
  </si>
  <si>
    <t>印刷费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</si>
  <si>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</si>
  <si>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</si>
  <si>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</si>
  <si>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</si>
  <si>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</si>
  <si>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</si>
  <si>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</si>
  <si>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</si>
  <si>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</si>
  <si>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</si>
  <si>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</si>
  <si>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</si>
  <si>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</si>
  <si>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</si>
  <si>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</si>
  <si>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</si>
  <si>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</si>
  <si>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</si>
  <si>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</si>
  <si>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</si>
  <si>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</si>
  <si>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</si>
  <si>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</si>
  <si>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</si>
  <si>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</si>
  <si>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</si>
  <si>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30228</t>
  </si>
  <si>
    <t>工会经费</t>
  </si>
  <si>
    <t>30229</t>
  </si>
  <si>
    <t>福利费</t>
  </si>
  <si>
    <t>30231</t>
  </si>
  <si>
    <t>公务用车运行维护费</t>
  </si>
  <si>
    <t>30299</t>
  </si>
  <si>
    <t>30302</t>
  </si>
  <si>
    <t>退休费</t>
  </si>
  <si>
    <t>30307</t>
  </si>
  <si>
    <t>医疗费补助</t>
  </si>
  <si>
    <t>30309</t>
  </si>
  <si>
    <t>奖励金</t>
  </si>
  <si>
    <t>30399</t>
  </si>
  <si>
    <t>其他对个人和家庭的补助</t>
  </si>
  <si>
    <t>31002</t>
  </si>
  <si>
    <t>办公设备购置</t>
  </si>
  <si>
    <t>部门预算政府基金预算财政拨款支出表</t>
  </si>
  <si>
    <t>部门预算“三公”经费支出表</t>
  </si>
  <si>
    <t>项  目</t>
  </si>
  <si>
    <t>支出合计</t>
  </si>
  <si>
    <t>其中：</t>
  </si>
  <si>
    <t>一般公共预算财政拨款</t>
  </si>
  <si>
    <t>政府性基金财政拨款</t>
  </si>
  <si>
    <t>国有资本经营预算财政拨款</t>
  </si>
  <si>
    <t>财政专户核拨资金</t>
  </si>
  <si>
    <t>“三公”经费小计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</si>
  <si>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</si>
  <si>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</si>
  <si>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</si>
  <si>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</si>
  <si>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</si>
  <si>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四、会议费</t>
  </si>
  <si>
    <t>五、培训费</t>
  </si>
  <si>
    <t>部门政府采购预算表</t>
  </si>
  <si>
    <t>单位：万元</t>
  </si>
  <si>
    <t>项目名称</t>
  </si>
  <si>
    <t>财政拨款(补助)</t>
  </si>
  <si>
    <t>财政专户管理资金</t>
  </si>
  <si>
    <t>用事业基金弥补收支差额</t>
  </si>
  <si>
    <t>单位上年结余(不包括国库集中支付额度结余)</t>
  </si>
  <si>
    <t>备 注</t>
  </si>
  <si>
    <t>财政拨款(补助)小计</t>
  </si>
  <si>
    <t>一般公共政预算拨款</t>
  </si>
  <si>
    <t>政府性基金预算拨款</t>
  </si>
  <si>
    <t>总计</t>
  </si>
  <si>
    <t>2080505</t>
  </si>
  <si>
    <t>机关事业单位基本养老保险缴费支出</t>
  </si>
  <si>
    <t>2210201</t>
  </si>
  <si>
    <t>其他交通费用</t>
  </si>
  <si>
    <t>30199</t>
  </si>
  <si>
    <t>其他工资福利支出</t>
  </si>
  <si>
    <t>30114</t>
  </si>
  <si>
    <t>医疗费</t>
  </si>
  <si>
    <t>30109</t>
  </si>
  <si>
    <t>职业年金缴费</t>
  </si>
  <si>
    <t>30107</t>
  </si>
  <si>
    <t>绩效工资</t>
  </si>
  <si>
    <t>2013699</t>
  </si>
  <si>
    <t>其他共产党事务支出</t>
  </si>
  <si>
    <t xml:space="preserve">    年初结转和结余</t>
  </si>
  <si>
    <t>部门名称：新疆生产建设兵团第十三师火箭农场社会事务服务中心</t>
  </si>
  <si>
    <t>2120809</t>
  </si>
  <si>
    <t>支付破产或改制企业职工安置费</t>
  </si>
  <si>
    <t>2080199</t>
  </si>
  <si>
    <t>其他人力资源和社会保障管理事务支出</t>
  </si>
  <si>
    <t>2050201</t>
  </si>
  <si>
    <t>2080208</t>
  </si>
  <si>
    <t>基层政权建设和社区治理</t>
  </si>
  <si>
    <t>2080502</t>
  </si>
  <si>
    <t>2080799</t>
  </si>
  <si>
    <t>其他就业补助支出</t>
  </si>
  <si>
    <t>2080899</t>
  </si>
  <si>
    <t>其他优抚支出</t>
  </si>
  <si>
    <t>2081099</t>
  </si>
  <si>
    <t>其他社会福利支出</t>
  </si>
  <si>
    <t>2081107</t>
  </si>
  <si>
    <t>2081199</t>
  </si>
  <si>
    <t>2081901</t>
  </si>
  <si>
    <t>2082101</t>
  </si>
  <si>
    <t>2082501</t>
  </si>
  <si>
    <t>2089901</t>
  </si>
  <si>
    <t>其他社会保障和就业支出</t>
  </si>
  <si>
    <t>2120303</t>
  </si>
  <si>
    <t>2210107</t>
  </si>
  <si>
    <t>2240701</t>
  </si>
  <si>
    <t>2296002</t>
  </si>
  <si>
    <t>2299901</t>
  </si>
  <si>
    <t>其他支出</t>
  </si>
  <si>
    <t>[公用经费][其他人力资源和社会保障管理事务支出][专用材料费]</t>
  </si>
  <si>
    <t>[友好社区经费][基层政权建设和社区治理][专用材料费][2020_友好社区]</t>
  </si>
  <si>
    <t>[锦绣社区经费][基层政权建设和社区治理][专用材料费][2020_锦绣社区经费]</t>
  </si>
  <si>
    <t>[前进社区经费][基层政权建设和社区治理][专用材料费][2020_前进社区经费]</t>
  </si>
  <si>
    <t>[军垦路社区经费][基层政权建设和社区治理][专用材料费][2020_军垦路社区经费]</t>
  </si>
  <si>
    <t>[龙泉社区经费][基层政权建设和社区治理][专用材料费]</t>
  </si>
  <si>
    <t>学前教育</t>
  </si>
  <si>
    <t>其他人力资源和社会保障管理事务支出</t>
  </si>
  <si>
    <t>基层政权建设和社区治理</t>
  </si>
  <si>
    <t>事业单位离退休</t>
  </si>
  <si>
    <t>机关事业单位基本养老保险缴费支出</t>
  </si>
  <si>
    <t>其他就业补助支出</t>
  </si>
  <si>
    <t>其他优抚支出</t>
  </si>
  <si>
    <t>其他社会福利支出</t>
  </si>
  <si>
    <t>残疾人生活和护理补贴</t>
  </si>
  <si>
    <t>其他残疾人事业支出</t>
  </si>
  <si>
    <t>城市最低生活保障金支出</t>
  </si>
  <si>
    <t>城市特困人员救助供养支出</t>
  </si>
  <si>
    <t>其他城市生活救助</t>
  </si>
  <si>
    <t>其他社会保障和就业支出</t>
  </si>
  <si>
    <t>小城镇基础设施建设</t>
  </si>
  <si>
    <t>支付破产或改制企业职工安置费</t>
  </si>
  <si>
    <t>保障性住房租金补贴</t>
  </si>
  <si>
    <t>住房公积金</t>
  </si>
  <si>
    <t>中央自然灾害生活补助</t>
  </si>
  <si>
    <t>用于社会福利的彩票公益金支出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</si>
</sst>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#.00"/>
    <numFmt numFmtId="178" formatCode="0.00_ "/>
    <numFmt numFmtId="179" formatCode="#,##0.##"/>
    <numFmt numFmtId="180" formatCode="0.00_);[Red]\(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仿宋_GB2312"/>
      <family val="3"/>
    </font>
    <font>
      <sz val="8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1" fillId="13" borderId="5" applyNumberFormat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4" borderId="7" applyNumberFormat="0" applyAlignment="0" applyProtection="0"/>
    <xf numFmtId="0" fontId="19" fillId="7" borderId="4" applyNumberFormat="0" applyAlignment="0" applyProtection="0"/>
    <xf numFmtId="0" fontId="1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2" fillId="4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2" fontId="2" fillId="0" borderId="0" xfId="0" applyNumberFormat="1" applyFont="1" applyFill="1" applyAlignment="1" applyProtection="1">
      <alignment horizontal="right" vertical="center"/>
      <protection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2" fontId="2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>
      <alignment horizontal="left" vertical="center" shrinkToFit="1"/>
    </xf>
    <xf numFmtId="1" fontId="2" fillId="0" borderId="0" xfId="0" applyNumberFormat="1" applyFont="1" applyFill="1" applyAlignment="1" applyProtection="1">
      <alignment horizontal="center" vertical="center"/>
      <protection/>
    </xf>
    <xf numFmtId="0" fontId="2" fillId="4" borderId="0" xfId="0" applyFont="1" applyFill="1" applyAlignment="1" applyProtection="1">
      <alignment horizontal="right" vertical="center" wrapText="1"/>
      <protection locked="0"/>
    </xf>
    <xf numFmtId="1" fontId="2" fillId="0" borderId="9" xfId="0" applyNumberFormat="1" applyFont="1" applyFill="1" applyBorder="1" applyAlignment="1" applyProtection="1">
      <alignment horizontal="center" vertical="center"/>
      <protection/>
    </xf>
    <xf numFmtId="178" fontId="2" fillId="0" borderId="9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Alignment="1" applyProtection="1">
      <alignment horizontal="center" vertical="center"/>
      <protection/>
    </xf>
    <xf numFmtId="0" fontId="4" fillId="4" borderId="0" xfId="0" applyFont="1" applyFill="1" applyAlignment="1" applyProtection="1">
      <alignment horizontal="right" vertical="center" wrapText="1"/>
      <protection locked="0"/>
    </xf>
    <xf numFmtId="0" fontId="4" fillId="4" borderId="9" xfId="0" applyFont="1" applyFill="1" applyBorder="1" applyAlignment="1" applyProtection="1">
      <alignment horizontal="center" vertical="center" wrapText="1"/>
      <protection locked="0"/>
    </xf>
    <xf numFmtId="2" fontId="2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>
      <alignment horizontal="left" vertical="center" shrinkToFit="1"/>
    </xf>
    <xf numFmtId="178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shrinkToFit="1"/>
    </xf>
    <xf numFmtId="2" fontId="2" fillId="0" borderId="9" xfId="0" applyNumberFormat="1" applyFont="1" applyFill="1" applyBorder="1" applyAlignment="1" applyProtection="1">
      <alignment horizontal="center" vertical="center"/>
      <protection/>
    </xf>
    <xf numFmtId="0" fontId="23" fillId="0" borderId="9" xfId="0" applyNumberFormat="1" applyFont="1" applyFill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1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2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top"/>
      <protection locked="0"/>
    </xf>
    <xf numFmtId="0" fontId="2" fillId="0" borderId="9" xfId="0" applyFont="1" applyFill="1" applyBorder="1" applyAlignment="1" applyProtection="1">
      <alignment vertical="top"/>
      <protection locked="0"/>
    </xf>
    <xf numFmtId="1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2" fontId="2" fillId="0" borderId="0" xfId="0" applyNumberFormat="1" applyFont="1" applyFill="1" applyAlignment="1" applyProtection="1">
      <alignment horizontal="right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>
      <alignment horizontal="left" vertical="center" shrinkToFit="1"/>
    </xf>
    <xf numFmtId="0" fontId="4" fillId="0" borderId="13" xfId="0" applyNumberFormat="1" applyFont="1" applyFill="1" applyBorder="1" applyAlignment="1">
      <alignment horizontal="left" vertical="center" shrinkToFit="1"/>
    </xf>
    <xf numFmtId="0" fontId="4" fillId="0" borderId="14" xfId="0" applyNumberFormat="1" applyFont="1" applyFill="1" applyBorder="1" applyAlignment="1">
      <alignment horizontal="left" vertical="center" shrinkToFit="1"/>
    </xf>
    <xf numFmtId="0" fontId="3" fillId="4" borderId="0" xfId="0" applyFont="1" applyFill="1" applyAlignment="1" applyProtection="1">
      <alignment horizontal="center" vertical="center" wrapText="1"/>
      <protection locked="0"/>
    </xf>
    <xf numFmtId="0" fontId="2" fillId="4" borderId="0" xfId="0" applyFont="1" applyFill="1" applyAlignment="1" applyProtection="1">
      <alignment horizontal="center" vertical="center" wrapText="1"/>
      <protection locked="0"/>
    </xf>
    <xf numFmtId="0" fontId="2" fillId="4" borderId="0" xfId="0" applyFont="1" applyFill="1" applyAlignment="1" applyProtection="1">
      <alignment horizontal="right" vertical="center" wrapText="1"/>
      <protection locked="0"/>
    </xf>
    <xf numFmtId="0" fontId="24" fillId="4" borderId="0" xfId="0" applyFont="1" applyFill="1" applyAlignment="1" applyProtection="1">
      <alignment horizontal="left" vertical="center" wrapText="1"/>
      <protection locked="0"/>
    </xf>
    <xf numFmtId="0" fontId="24" fillId="4" borderId="0" xfId="0" applyFont="1" applyFill="1" applyAlignment="1" applyProtection="1">
      <alignment horizontal="right" vertical="center" wrapText="1"/>
      <protection locked="0"/>
    </xf>
    <xf numFmtId="0" fontId="24" fillId="4" borderId="0" xfId="0" applyFont="1" applyFill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4" fillId="4" borderId="0" xfId="0" applyFont="1" applyFill="1" applyAlignment="1" applyProtection="1">
      <alignment horizontal="left" vertical="center" wrapText="1"/>
      <protection locked="0"/>
    </xf>
    <xf numFmtId="0" fontId="4" fillId="4" borderId="0" xfId="0" applyFont="1" applyFill="1" applyAlignment="1" applyProtection="1">
      <alignment horizontal="center" vertical="center" wrapText="1"/>
      <protection locked="0"/>
    </xf>
    <xf numFmtId="0" fontId="4" fillId="4" borderId="0" xfId="0" applyFont="1" applyFill="1" applyAlignment="1" applyProtection="1">
      <alignment horizontal="right" vertical="center" wrapText="1"/>
      <protection locked="0"/>
    </xf>
    <xf numFmtId="0" fontId="4" fillId="4" borderId="9" xfId="0" applyFont="1" applyFill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left" vertical="center" wrapText="1"/>
      <protection locked="0"/>
    </xf>
    <xf numFmtId="0" fontId="2" fillId="4" borderId="15" xfId="0" applyFont="1" applyFill="1" applyBorder="1" applyAlignment="1" applyProtection="1">
      <alignment horizontal="left" vertical="center" wrapText="1"/>
      <protection locked="0"/>
    </xf>
    <xf numFmtId="0" fontId="2" fillId="4" borderId="16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0" fontId="2" fillId="4" borderId="18" xfId="0" applyFont="1" applyFill="1" applyBorder="1" applyAlignment="1" applyProtection="1">
      <alignment horizontal="left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4" borderId="16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zoomScaleSheetLayoutView="100" zoomScalePageLayoutView="0" workbookViewId="0" topLeftCell="A1">
      <selection activeCell="E39" sqref="E39"/>
    </sheetView>
  </sheetViews>
  <sheetFormatPr defaultColWidth="5.625" defaultRowHeight="12" customHeight="1"/>
  <cols>
    <col min="1" max="1" width="4.75390625" style="11" customWidth="1"/>
    <col min="2" max="2" width="37.625" style="4" customWidth="1"/>
    <col min="3" max="3" width="19.625" style="5" customWidth="1"/>
    <col min="4" max="4" width="37.625" style="4" customWidth="1"/>
    <col min="5" max="5" width="19.625" style="5" customWidth="1"/>
    <col min="6" max="16384" width="5.625" style="2" customWidth="1"/>
  </cols>
  <sheetData>
    <row r="1" spans="1:5" s="1" customFormat="1" ht="30" customHeight="1">
      <c r="A1" s="40" t="s">
        <v>0</v>
      </c>
      <c r="B1" s="41"/>
      <c r="C1" s="41"/>
      <c r="D1" s="42"/>
      <c r="E1" s="41"/>
    </row>
    <row r="2" spans="1:5" s="1" customFormat="1" ht="17.25" customHeight="1">
      <c r="A2" s="43" t="s">
        <v>194</v>
      </c>
      <c r="B2" s="44"/>
      <c r="C2" s="45"/>
      <c r="D2" s="12" t="s">
        <v>1</v>
      </c>
      <c r="E2" s="12" t="s">
        <v>2</v>
      </c>
    </row>
    <row r="3" spans="1:5" s="1" customFormat="1" ht="12" customHeight="1">
      <c r="A3" s="46" t="s">
        <v>3</v>
      </c>
      <c r="B3" s="46" t="s">
        <v>4</v>
      </c>
      <c r="C3" s="46"/>
      <c r="D3" s="46" t="s">
        <v>5</v>
      </c>
      <c r="E3" s="46"/>
    </row>
    <row r="4" spans="1:5" s="1" customFormat="1" ht="12" customHeight="1">
      <c r="A4" s="46"/>
      <c r="B4" s="6" t="s">
        <v>6</v>
      </c>
      <c r="C4" s="6" t="s">
        <v>7</v>
      </c>
      <c r="D4" s="6" t="s">
        <v>6</v>
      </c>
      <c r="E4" s="6" t="s">
        <v>7</v>
      </c>
    </row>
    <row r="5" spans="1:5" s="1" customFormat="1" ht="12" customHeight="1">
      <c r="A5" s="6" t="s">
        <v>8</v>
      </c>
      <c r="B5" s="6" t="s">
        <v>9</v>
      </c>
      <c r="C5" s="6" t="s">
        <v>10</v>
      </c>
      <c r="D5" s="6" t="s">
        <v>11</v>
      </c>
      <c r="E5" s="6" t="s">
        <v>12</v>
      </c>
    </row>
    <row r="6" spans="1:5" ht="12" customHeight="1">
      <c r="A6" s="13">
        <v>1</v>
      </c>
      <c r="B6" s="8" t="s">
        <v>13</v>
      </c>
      <c r="C6" s="9">
        <v>887.81</v>
      </c>
      <c r="D6" s="8" t="s">
        <v>14</v>
      </c>
      <c r="E6" s="9">
        <v>1</v>
      </c>
    </row>
    <row r="7" spans="1:5" ht="12" customHeight="1">
      <c r="A7" s="13">
        <v>2</v>
      </c>
      <c r="B7" s="8" t="s">
        <v>15</v>
      </c>
      <c r="C7" s="9"/>
      <c r="D7" s="8" t="s">
        <v>16</v>
      </c>
      <c r="E7" s="9"/>
    </row>
    <row r="8" spans="1:5" ht="12" customHeight="1">
      <c r="A8" s="13">
        <v>3</v>
      </c>
      <c r="B8" s="8" t="s">
        <v>17</v>
      </c>
      <c r="C8" s="9"/>
      <c r="D8" s="8" t="s">
        <v>18</v>
      </c>
      <c r="E8" s="9"/>
    </row>
    <row r="9" spans="1:5" ht="12" customHeight="1">
      <c r="A9" s="13">
        <v>4</v>
      </c>
      <c r="B9" s="8" t="s">
        <v>19</v>
      </c>
      <c r="C9" s="9"/>
      <c r="D9" s="8" t="s">
        <v>20</v>
      </c>
      <c r="E9" s="9"/>
    </row>
    <row r="10" spans="1:5" ht="12" customHeight="1">
      <c r="A10" s="13">
        <v>5</v>
      </c>
      <c r="B10" s="8" t="s">
        <v>21</v>
      </c>
      <c r="C10" s="9"/>
      <c r="D10" s="8" t="s">
        <v>22</v>
      </c>
      <c r="E10" s="9">
        <v>35.45</v>
      </c>
    </row>
    <row r="11" spans="1:5" ht="12" customHeight="1">
      <c r="A11" s="13">
        <v>6</v>
      </c>
      <c r="B11" s="8" t="s">
        <v>23</v>
      </c>
      <c r="C11" s="9"/>
      <c r="D11" s="8" t="s">
        <v>24</v>
      </c>
      <c r="E11" s="9"/>
    </row>
    <row r="12" spans="1:5" ht="12" customHeight="1">
      <c r="A12" s="13">
        <v>7</v>
      </c>
      <c r="B12" s="8" t="s">
        <v>25</v>
      </c>
      <c r="C12" s="9">
        <v>0.2</v>
      </c>
      <c r="D12" s="8" t="s">
        <v>26</v>
      </c>
      <c r="E12" s="9"/>
    </row>
    <row r="13" spans="1:5" ht="12" customHeight="1">
      <c r="A13" s="13">
        <v>8</v>
      </c>
      <c r="B13" s="8" t="s">
        <v>27</v>
      </c>
      <c r="C13" s="9"/>
      <c r="D13" s="8" t="s">
        <v>28</v>
      </c>
      <c r="E13" s="9">
        <v>867.63</v>
      </c>
    </row>
    <row r="14" spans="1:5" ht="12" customHeight="1">
      <c r="A14" s="13">
        <v>9</v>
      </c>
      <c r="B14" s="8" t="s">
        <v>27</v>
      </c>
      <c r="C14" s="9" t="s">
        <v>27</v>
      </c>
      <c r="D14" s="8" t="s">
        <v>29</v>
      </c>
      <c r="E14" s="9"/>
    </row>
    <row r="15" spans="1:5" ht="12" customHeight="1">
      <c r="A15" s="13">
        <v>10</v>
      </c>
      <c r="B15" s="8" t="s">
        <v>27</v>
      </c>
      <c r="C15" s="9" t="s">
        <v>27</v>
      </c>
      <c r="D15" s="8" t="s">
        <v>30</v>
      </c>
      <c r="E15" s="9"/>
    </row>
    <row r="16" spans="1:5" ht="12" customHeight="1">
      <c r="A16" s="13">
        <v>11</v>
      </c>
      <c r="B16" s="8" t="s">
        <v>27</v>
      </c>
      <c r="C16" s="9" t="s">
        <v>27</v>
      </c>
      <c r="D16" s="8" t="s">
        <v>31</v>
      </c>
      <c r="E16" s="9"/>
    </row>
    <row r="17" spans="1:5" ht="12" customHeight="1">
      <c r="A17" s="13">
        <v>12</v>
      </c>
      <c r="B17" s="8" t="s">
        <v>27</v>
      </c>
      <c r="C17" s="9" t="s">
        <v>27</v>
      </c>
      <c r="D17" s="8" t="s">
        <v>32</v>
      </c>
      <c r="E17" s="9">
        <v>117.39</v>
      </c>
    </row>
    <row r="18" spans="1:5" ht="12" customHeight="1">
      <c r="A18" s="13">
        <v>13</v>
      </c>
      <c r="B18" s="8" t="s">
        <v>27</v>
      </c>
      <c r="C18" s="9" t="s">
        <v>27</v>
      </c>
      <c r="D18" s="8" t="s">
        <v>33</v>
      </c>
      <c r="E18" s="9"/>
    </row>
    <row r="19" spans="1:5" ht="12" customHeight="1">
      <c r="A19" s="13">
        <v>14</v>
      </c>
      <c r="B19" s="8" t="s">
        <v>27</v>
      </c>
      <c r="C19" s="9" t="s">
        <v>27</v>
      </c>
      <c r="D19" s="8" t="s">
        <v>34</v>
      </c>
      <c r="E19" s="9"/>
    </row>
    <row r="20" spans="1:5" ht="12" customHeight="1">
      <c r="A20" s="13">
        <v>15</v>
      </c>
      <c r="B20" s="8" t="s">
        <v>27</v>
      </c>
      <c r="C20" s="9" t="s">
        <v>27</v>
      </c>
      <c r="D20" s="8" t="s">
        <v>35</v>
      </c>
      <c r="E20" s="9"/>
    </row>
    <row r="21" spans="1:5" ht="12" customHeight="1">
      <c r="A21" s="13">
        <v>16</v>
      </c>
      <c r="B21" s="8" t="s">
        <v>27</v>
      </c>
      <c r="C21" s="9" t="s">
        <v>27</v>
      </c>
      <c r="D21" s="8" t="s">
        <v>36</v>
      </c>
      <c r="E21" s="9"/>
    </row>
    <row r="22" spans="1:5" ht="12" customHeight="1">
      <c r="A22" s="13">
        <v>17</v>
      </c>
      <c r="B22" s="8" t="s">
        <v>27</v>
      </c>
      <c r="C22" s="9" t="s">
        <v>27</v>
      </c>
      <c r="D22" s="8" t="s">
        <v>37</v>
      </c>
      <c r="E22" s="9"/>
    </row>
    <row r="23" spans="1:5" ht="12" customHeight="1">
      <c r="A23" s="13">
        <v>18</v>
      </c>
      <c r="B23" s="8" t="s">
        <v>27</v>
      </c>
      <c r="C23" s="9" t="s">
        <v>27</v>
      </c>
      <c r="D23" s="8" t="s">
        <v>38</v>
      </c>
      <c r="E23" s="9"/>
    </row>
    <row r="24" spans="1:5" ht="12" customHeight="1">
      <c r="A24" s="13">
        <v>19</v>
      </c>
      <c r="B24" s="8" t="s">
        <v>27</v>
      </c>
      <c r="C24" s="9" t="s">
        <v>27</v>
      </c>
      <c r="D24" s="8" t="s">
        <v>39</v>
      </c>
      <c r="E24" s="9"/>
    </row>
    <row r="25" spans="1:5" ht="12" customHeight="1">
      <c r="A25" s="13">
        <v>20</v>
      </c>
      <c r="B25" s="8" t="s">
        <v>27</v>
      </c>
      <c r="C25" s="9" t="s">
        <v>27</v>
      </c>
      <c r="D25" s="8" t="s">
        <v>40</v>
      </c>
      <c r="E25" s="9">
        <v>29.44</v>
      </c>
    </row>
    <row r="26" spans="1:5" ht="12" customHeight="1">
      <c r="A26" s="13">
        <v>21</v>
      </c>
      <c r="B26" s="8" t="s">
        <v>27</v>
      </c>
      <c r="C26" s="9" t="s">
        <v>27</v>
      </c>
      <c r="D26" s="8" t="s">
        <v>41</v>
      </c>
      <c r="E26" s="9"/>
    </row>
    <row r="27" spans="1:5" ht="12" customHeight="1">
      <c r="A27" s="13">
        <v>22</v>
      </c>
      <c r="B27" s="8" t="s">
        <v>27</v>
      </c>
      <c r="C27" s="9" t="s">
        <v>27</v>
      </c>
      <c r="D27" s="8" t="s">
        <v>42</v>
      </c>
      <c r="E27" s="9"/>
    </row>
    <row r="28" spans="1:5" ht="12" customHeight="1">
      <c r="A28" s="13">
        <v>23</v>
      </c>
      <c r="B28" s="8" t="s">
        <v>27</v>
      </c>
      <c r="C28" s="9" t="s">
        <v>27</v>
      </c>
      <c r="D28" s="8" t="s">
        <v>43</v>
      </c>
      <c r="E28" s="9">
        <v>0.48</v>
      </c>
    </row>
    <row r="29" spans="1:5" ht="12" customHeight="1">
      <c r="A29" s="13">
        <v>24</v>
      </c>
      <c r="B29" s="8" t="s">
        <v>27</v>
      </c>
      <c r="C29" s="9" t="s">
        <v>27</v>
      </c>
      <c r="D29" s="8" t="s">
        <v>44</v>
      </c>
      <c r="E29" s="9"/>
    </row>
    <row r="30" spans="1:5" ht="12" customHeight="1">
      <c r="A30" s="13">
        <v>25</v>
      </c>
      <c r="B30" s="8" t="s">
        <v>27</v>
      </c>
      <c r="C30" s="9" t="s">
        <v>27</v>
      </c>
      <c r="D30" s="8" t="s">
        <v>45</v>
      </c>
      <c r="E30" s="9">
        <v>230.94</v>
      </c>
    </row>
    <row r="31" spans="1:5" ht="12" customHeight="1">
      <c r="A31" s="13">
        <v>26</v>
      </c>
      <c r="B31" s="8" t="s">
        <v>27</v>
      </c>
      <c r="C31" s="9" t="s">
        <v>27</v>
      </c>
      <c r="D31" s="8" t="s">
        <v>46</v>
      </c>
      <c r="E31" s="9"/>
    </row>
    <row r="32" spans="1:5" ht="12" customHeight="1">
      <c r="A32" s="13">
        <v>27</v>
      </c>
      <c r="B32" s="8" t="s">
        <v>27</v>
      </c>
      <c r="C32" s="9" t="s">
        <v>27</v>
      </c>
      <c r="D32" s="8" t="s">
        <v>47</v>
      </c>
      <c r="E32" s="9"/>
    </row>
    <row r="33" spans="1:5" ht="12" customHeight="1">
      <c r="A33" s="13">
        <v>28</v>
      </c>
      <c r="B33" s="8" t="s">
        <v>27</v>
      </c>
      <c r="C33" s="9"/>
      <c r="D33" s="8" t="s">
        <v>48</v>
      </c>
      <c r="E33" s="9"/>
    </row>
    <row r="34" spans="1:5" ht="12" customHeight="1">
      <c r="A34" s="13">
        <v>29</v>
      </c>
      <c r="B34" s="8" t="s">
        <v>27</v>
      </c>
      <c r="C34" s="9"/>
      <c r="D34" s="8" t="s">
        <v>49</v>
      </c>
      <c r="E34" s="9"/>
    </row>
    <row r="35" spans="1:5" ht="12" customHeight="1">
      <c r="A35" s="13">
        <v>30</v>
      </c>
      <c r="B35" s="8" t="s">
        <v>50</v>
      </c>
      <c r="C35" s="9">
        <f>C6+C7+C8+C10+C11+C12</f>
        <v>888.01</v>
      </c>
      <c r="D35" s="8" t="s">
        <v>51</v>
      </c>
      <c r="E35" s="9">
        <f>SUM(E6:E34)</f>
        <v>1282.3300000000002</v>
      </c>
    </row>
    <row r="36" spans="1:5" ht="12" customHeight="1">
      <c r="A36" s="13">
        <v>31</v>
      </c>
      <c r="B36" s="8" t="s">
        <v>52</v>
      </c>
      <c r="C36" s="9"/>
      <c r="D36" s="8" t="s">
        <v>53</v>
      </c>
      <c r="E36" s="9"/>
    </row>
    <row r="37" spans="1:5" ht="12" customHeight="1">
      <c r="A37" s="13">
        <v>32</v>
      </c>
      <c r="B37" s="8" t="s">
        <v>193</v>
      </c>
      <c r="C37" s="9">
        <v>394.32</v>
      </c>
      <c r="D37" s="8" t="s">
        <v>54</v>
      </c>
      <c r="E37" s="9"/>
    </row>
    <row r="38" spans="1:5" ht="12" customHeight="1">
      <c r="A38" s="13">
        <v>33</v>
      </c>
      <c r="B38" s="8" t="s">
        <v>55</v>
      </c>
      <c r="C38" s="9">
        <f>C35+C36+C37</f>
        <v>1282.33</v>
      </c>
      <c r="D38" s="8" t="s">
        <v>55</v>
      </c>
      <c r="E38" s="9">
        <v>1282.33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SheetLayoutView="100" zoomScalePageLayoutView="0" workbookViewId="0" topLeftCell="A1">
      <selection activeCell="E6" sqref="E6"/>
    </sheetView>
  </sheetViews>
  <sheetFormatPr defaultColWidth="5.625" defaultRowHeight="12" customHeight="1"/>
  <cols>
    <col min="1" max="1" width="4.75390625" style="11" customWidth="1"/>
    <col min="2" max="2" width="12.625" style="4" customWidth="1"/>
    <col min="3" max="3" width="24.375" style="4" customWidth="1"/>
    <col min="4" max="6" width="9.375" style="5" customWidth="1"/>
    <col min="7" max="11" width="8.50390625" style="5" customWidth="1"/>
    <col min="12" max="16384" width="5.625" style="2" customWidth="1"/>
  </cols>
  <sheetData>
    <row r="1" spans="1:11" s="1" customFormat="1" ht="30" customHeight="1">
      <c r="A1" s="40" t="s">
        <v>56</v>
      </c>
      <c r="B1" s="41"/>
      <c r="C1" s="41"/>
      <c r="D1" s="41"/>
      <c r="E1" s="41"/>
      <c r="F1" s="41"/>
      <c r="G1" s="41"/>
      <c r="H1" s="41"/>
      <c r="I1" s="41"/>
      <c r="J1" s="42"/>
      <c r="K1" s="41"/>
    </row>
    <row r="2" spans="1:11" s="1" customFormat="1" ht="20.25" customHeight="1">
      <c r="A2" s="47" t="s">
        <v>194</v>
      </c>
      <c r="B2" s="41"/>
      <c r="C2" s="41"/>
      <c r="D2" s="41"/>
      <c r="E2" s="41"/>
      <c r="F2" s="47"/>
      <c r="G2" s="41"/>
      <c r="H2" s="42" t="s">
        <v>1</v>
      </c>
      <c r="I2" s="41"/>
      <c r="J2" s="42" t="s">
        <v>2</v>
      </c>
      <c r="K2" s="41"/>
    </row>
    <row r="3" spans="1:11" s="1" customFormat="1" ht="21.75" customHeight="1">
      <c r="A3" s="46" t="s">
        <v>3</v>
      </c>
      <c r="B3" s="46" t="s">
        <v>57</v>
      </c>
      <c r="C3" s="46"/>
      <c r="D3" s="46" t="s">
        <v>58</v>
      </c>
      <c r="E3" s="46" t="s">
        <v>59</v>
      </c>
      <c r="F3" s="46" t="s">
        <v>60</v>
      </c>
      <c r="G3" s="46" t="s">
        <v>61</v>
      </c>
      <c r="H3" s="46"/>
      <c r="I3" s="46" t="s">
        <v>62</v>
      </c>
      <c r="J3" s="46" t="s">
        <v>63</v>
      </c>
      <c r="K3" s="46" t="s">
        <v>64</v>
      </c>
    </row>
    <row r="4" spans="1:11" s="1" customFormat="1" ht="21.75" customHeight="1">
      <c r="A4" s="46"/>
      <c r="B4" s="6" t="s">
        <v>65</v>
      </c>
      <c r="C4" s="6" t="s">
        <v>66</v>
      </c>
      <c r="D4" s="46"/>
      <c r="E4" s="46"/>
      <c r="F4" s="46"/>
      <c r="G4" s="6" t="s">
        <v>67</v>
      </c>
      <c r="H4" s="6" t="s">
        <v>68</v>
      </c>
      <c r="I4" s="46"/>
      <c r="J4" s="46"/>
      <c r="K4" s="46"/>
    </row>
    <row r="5" spans="1:11" s="1" customFormat="1" ht="21.75" customHeight="1">
      <c r="A5" s="6" t="s">
        <v>8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69</v>
      </c>
      <c r="G5" s="6" t="s">
        <v>70</v>
      </c>
      <c r="H5" s="6" t="s">
        <v>71</v>
      </c>
      <c r="I5" s="6" t="s">
        <v>72</v>
      </c>
      <c r="J5" s="6" t="s">
        <v>73</v>
      </c>
      <c r="K5" s="6" t="s">
        <v>74</v>
      </c>
    </row>
    <row r="6" spans="1:11" ht="21" customHeight="1">
      <c r="A6" s="13">
        <v>1</v>
      </c>
      <c r="B6" s="8" t="s">
        <v>27</v>
      </c>
      <c r="C6" s="8" t="s">
        <v>75</v>
      </c>
      <c r="D6" s="9">
        <f>SUM(D7:D19)</f>
        <v>888.01</v>
      </c>
      <c r="E6" s="9">
        <f>SUM(E7:E19)</f>
        <v>887.81</v>
      </c>
      <c r="F6" s="9">
        <f aca="true" t="shared" si="0" ref="F6:K6">SUM(F7:F19)</f>
        <v>0</v>
      </c>
      <c r="G6" s="9">
        <f t="shared" si="0"/>
        <v>0</v>
      </c>
      <c r="H6" s="9">
        <f t="shared" si="0"/>
        <v>0</v>
      </c>
      <c r="I6" s="9">
        <f t="shared" si="0"/>
        <v>0</v>
      </c>
      <c r="J6" s="9">
        <f t="shared" si="0"/>
        <v>0</v>
      </c>
      <c r="K6" s="9">
        <f t="shared" si="0"/>
        <v>0.2</v>
      </c>
    </row>
    <row r="7" spans="1:11" ht="21" customHeight="1">
      <c r="A7" s="13">
        <v>2</v>
      </c>
      <c r="B7" s="10" t="s">
        <v>191</v>
      </c>
      <c r="C7" s="10" t="s">
        <v>192</v>
      </c>
      <c r="D7" s="29">
        <f aca="true" t="shared" si="1" ref="D7:D15">SUM(E7:K7)</f>
        <v>1</v>
      </c>
      <c r="E7" s="29">
        <v>1</v>
      </c>
      <c r="F7" s="9"/>
      <c r="G7" s="9"/>
      <c r="H7" s="9"/>
      <c r="I7" s="9"/>
      <c r="J7" s="9"/>
      <c r="K7" s="9"/>
    </row>
    <row r="8" spans="1:11" ht="21" customHeight="1">
      <c r="A8" s="27">
        <v>3</v>
      </c>
      <c r="B8" s="10" t="s">
        <v>197</v>
      </c>
      <c r="C8" s="10" t="s">
        <v>198</v>
      </c>
      <c r="D8" s="29">
        <f t="shared" si="1"/>
        <v>129.72</v>
      </c>
      <c r="E8" s="29">
        <v>129.52</v>
      </c>
      <c r="F8" s="9"/>
      <c r="G8" s="9"/>
      <c r="H8" s="9"/>
      <c r="I8" s="9"/>
      <c r="J8" s="9"/>
      <c r="K8" s="9">
        <v>0.2</v>
      </c>
    </row>
    <row r="9" spans="1:11" ht="21" customHeight="1">
      <c r="A9" s="27">
        <v>4</v>
      </c>
      <c r="B9" s="10" t="s">
        <v>200</v>
      </c>
      <c r="C9" s="10" t="s">
        <v>201</v>
      </c>
      <c r="D9" s="29">
        <f t="shared" si="1"/>
        <v>504.4</v>
      </c>
      <c r="E9" s="29">
        <v>504.4</v>
      </c>
      <c r="F9" s="9"/>
      <c r="G9" s="9"/>
      <c r="H9" s="9"/>
      <c r="I9" s="9"/>
      <c r="J9" s="9"/>
      <c r="K9" s="9"/>
    </row>
    <row r="10" spans="1:11" ht="21" customHeight="1">
      <c r="A10" s="27">
        <v>5</v>
      </c>
      <c r="B10" s="10" t="s">
        <v>179</v>
      </c>
      <c r="C10" s="10" t="s">
        <v>180</v>
      </c>
      <c r="D10" s="29">
        <f t="shared" si="1"/>
        <v>11.52</v>
      </c>
      <c r="E10" s="29">
        <v>11.52</v>
      </c>
      <c r="F10" s="9"/>
      <c r="G10" s="9"/>
      <c r="H10" s="9"/>
      <c r="I10" s="9"/>
      <c r="J10" s="9"/>
      <c r="K10" s="9"/>
    </row>
    <row r="11" spans="1:11" ht="21" customHeight="1">
      <c r="A11" s="27">
        <v>6</v>
      </c>
      <c r="B11" s="10" t="s">
        <v>203</v>
      </c>
      <c r="C11" s="10" t="s">
        <v>204</v>
      </c>
      <c r="D11" s="29">
        <f t="shared" si="1"/>
        <v>6.17</v>
      </c>
      <c r="E11" s="29">
        <v>6.17</v>
      </c>
      <c r="F11" s="9"/>
      <c r="G11" s="9"/>
      <c r="H11" s="9"/>
      <c r="I11" s="9"/>
      <c r="J11" s="9"/>
      <c r="K11" s="9"/>
    </row>
    <row r="12" spans="1:11" ht="21" customHeight="1">
      <c r="A12" s="27">
        <v>7</v>
      </c>
      <c r="B12" s="10" t="s">
        <v>205</v>
      </c>
      <c r="C12" s="10" t="s">
        <v>206</v>
      </c>
      <c r="D12" s="29">
        <f t="shared" si="1"/>
        <v>10.79</v>
      </c>
      <c r="E12" s="29">
        <v>10.79</v>
      </c>
      <c r="F12" s="9"/>
      <c r="G12" s="9"/>
      <c r="H12" s="9"/>
      <c r="I12" s="9"/>
      <c r="J12" s="9"/>
      <c r="K12" s="9"/>
    </row>
    <row r="13" spans="1:11" ht="21" customHeight="1">
      <c r="A13" s="27">
        <v>8</v>
      </c>
      <c r="B13" s="10" t="s">
        <v>207</v>
      </c>
      <c r="C13" s="10" t="s">
        <v>208</v>
      </c>
      <c r="D13" s="29">
        <f t="shared" si="1"/>
        <v>3.86</v>
      </c>
      <c r="E13" s="29">
        <v>3.86</v>
      </c>
      <c r="F13" s="9"/>
      <c r="G13" s="9"/>
      <c r="H13" s="9"/>
      <c r="I13" s="9"/>
      <c r="J13" s="9"/>
      <c r="K13" s="9"/>
    </row>
    <row r="14" spans="1:11" ht="21" customHeight="1">
      <c r="A14" s="27">
        <v>9</v>
      </c>
      <c r="B14" s="10" t="s">
        <v>214</v>
      </c>
      <c r="C14" s="10" t="s">
        <v>215</v>
      </c>
      <c r="D14" s="29">
        <f t="shared" si="1"/>
        <v>140</v>
      </c>
      <c r="E14" s="29">
        <v>140</v>
      </c>
      <c r="F14" s="9"/>
      <c r="G14" s="9"/>
      <c r="H14" s="9"/>
      <c r="I14" s="9"/>
      <c r="J14" s="9"/>
      <c r="K14" s="9"/>
    </row>
    <row r="15" spans="1:11" ht="21" customHeight="1">
      <c r="A15" s="27">
        <v>10</v>
      </c>
      <c r="B15" s="10" t="s">
        <v>195</v>
      </c>
      <c r="C15" s="10" t="s">
        <v>196</v>
      </c>
      <c r="D15" s="29">
        <f t="shared" si="1"/>
        <v>69.11</v>
      </c>
      <c r="E15" s="29">
        <v>69.11</v>
      </c>
      <c r="F15" s="9"/>
      <c r="G15" s="9"/>
      <c r="H15" s="9"/>
      <c r="I15" s="9"/>
      <c r="J15" s="9"/>
      <c r="K15" s="9"/>
    </row>
    <row r="16" spans="1:11" ht="21" customHeight="1">
      <c r="A16" s="27">
        <v>11</v>
      </c>
      <c r="B16" s="19" t="s">
        <v>181</v>
      </c>
      <c r="C16" s="19" t="s">
        <v>102</v>
      </c>
      <c r="D16" s="29">
        <f>SUM(E16:K16)</f>
        <v>11.44</v>
      </c>
      <c r="E16" s="29">
        <v>11.44</v>
      </c>
      <c r="F16" s="9"/>
      <c r="G16" s="9"/>
      <c r="H16" s="9"/>
      <c r="I16" s="9"/>
      <c r="J16" s="9"/>
      <c r="K16" s="9"/>
    </row>
    <row r="17" spans="1:11" ht="21" customHeight="1">
      <c r="A17" s="27">
        <v>12</v>
      </c>
      <c r="B17" s="10"/>
      <c r="C17" s="10"/>
      <c r="D17" s="18">
        <f>SUM(E17:K17)</f>
        <v>0</v>
      </c>
      <c r="E17" s="18"/>
      <c r="F17" s="9"/>
      <c r="G17" s="9"/>
      <c r="H17" s="9"/>
      <c r="I17" s="9"/>
      <c r="J17" s="9"/>
      <c r="K17" s="9"/>
    </row>
    <row r="18" spans="1:11" ht="21" customHeight="1">
      <c r="A18" s="27">
        <v>13</v>
      </c>
      <c r="B18" s="10"/>
      <c r="C18" s="10"/>
      <c r="D18" s="18">
        <f>SUM(E18:K18)</f>
        <v>0</v>
      </c>
      <c r="E18" s="18"/>
      <c r="F18" s="18"/>
      <c r="G18" s="18"/>
      <c r="H18" s="18"/>
      <c r="I18" s="18"/>
      <c r="J18" s="18"/>
      <c r="K18" s="18"/>
    </row>
    <row r="19" spans="1:11" ht="21" customHeight="1">
      <c r="A19" s="27">
        <v>14</v>
      </c>
      <c r="B19" s="19"/>
      <c r="C19" s="19"/>
      <c r="D19" s="18">
        <f>SUM(E19:K19)</f>
        <v>0</v>
      </c>
      <c r="E19" s="9"/>
      <c r="F19" s="9"/>
      <c r="G19" s="9"/>
      <c r="H19" s="9"/>
      <c r="I19" s="9"/>
      <c r="J19" s="9"/>
      <c r="K19" s="9"/>
    </row>
    <row r="20" spans="1:11" ht="21" customHeight="1">
      <c r="A20" s="27">
        <v>15</v>
      </c>
      <c r="B20" s="8"/>
      <c r="C20" s="8"/>
      <c r="D20" s="9">
        <f>SUM(E20:K20)</f>
        <v>0</v>
      </c>
      <c r="E20" s="9"/>
      <c r="F20" s="9"/>
      <c r="G20" s="9"/>
      <c r="H20" s="9"/>
      <c r="I20" s="9"/>
      <c r="J20" s="9"/>
      <c r="K20" s="9"/>
    </row>
  </sheetData>
  <sheetProtection/>
  <mergeCells count="13">
    <mergeCell ref="A1:K1"/>
    <mergeCell ref="A2:G2"/>
    <mergeCell ref="H2:I2"/>
    <mergeCell ref="J2:K2"/>
    <mergeCell ref="A3:A4"/>
    <mergeCell ref="D3:D4"/>
    <mergeCell ref="E3:E4"/>
    <mergeCell ref="F3:F4"/>
    <mergeCell ref="I3:I4"/>
    <mergeCell ref="J3:J4"/>
    <mergeCell ref="K3:K4"/>
    <mergeCell ref="B3:C3"/>
    <mergeCell ref="G3:H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SheetLayoutView="100" zoomScalePageLayoutView="0" workbookViewId="0" topLeftCell="A1">
      <selection activeCell="C27" sqref="C27"/>
    </sheetView>
  </sheetViews>
  <sheetFormatPr defaultColWidth="5.625" defaultRowHeight="12" customHeight="1"/>
  <cols>
    <col min="1" max="1" width="4.75390625" style="32" customWidth="1"/>
    <col min="2" max="2" width="13.50390625" style="33" customWidth="1"/>
    <col min="3" max="3" width="31.25390625" style="33" bestFit="1" customWidth="1"/>
    <col min="4" max="9" width="11.75390625" style="34" customWidth="1"/>
    <col min="10" max="16384" width="5.625" style="30" customWidth="1"/>
  </cols>
  <sheetData>
    <row r="1" spans="1:9" s="25" customFormat="1" ht="30" customHeight="1">
      <c r="A1" s="49" t="s">
        <v>76</v>
      </c>
      <c r="B1" s="50"/>
      <c r="C1" s="50"/>
      <c r="D1" s="50"/>
      <c r="E1" s="50"/>
      <c r="F1" s="50"/>
      <c r="G1" s="50"/>
      <c r="H1" s="51"/>
      <c r="I1" s="50"/>
    </row>
    <row r="2" spans="1:9" s="25" customFormat="1" ht="21" customHeight="1">
      <c r="A2" s="52" t="s">
        <v>194</v>
      </c>
      <c r="B2" s="50"/>
      <c r="C2" s="50"/>
      <c r="D2" s="50"/>
      <c r="E2" s="52"/>
      <c r="F2" s="51" t="s">
        <v>1</v>
      </c>
      <c r="G2" s="50"/>
      <c r="H2" s="51" t="s">
        <v>2</v>
      </c>
      <c r="I2" s="50"/>
    </row>
    <row r="3" spans="1:9" s="25" customFormat="1" ht="16.5" customHeight="1">
      <c r="A3" s="48" t="s">
        <v>3</v>
      </c>
      <c r="B3" s="48" t="s">
        <v>57</v>
      </c>
      <c r="C3" s="48"/>
      <c r="D3" s="48" t="s">
        <v>77</v>
      </c>
      <c r="E3" s="48" t="s">
        <v>78</v>
      </c>
      <c r="F3" s="48" t="s">
        <v>79</v>
      </c>
      <c r="G3" s="48" t="s">
        <v>80</v>
      </c>
      <c r="H3" s="48" t="s">
        <v>81</v>
      </c>
      <c r="I3" s="48" t="s">
        <v>82</v>
      </c>
    </row>
    <row r="4" spans="1:9" s="25" customFormat="1" ht="16.5" customHeight="1">
      <c r="A4" s="48"/>
      <c r="B4" s="26" t="s">
        <v>65</v>
      </c>
      <c r="C4" s="26" t="s">
        <v>66</v>
      </c>
      <c r="D4" s="48"/>
      <c r="E4" s="48"/>
      <c r="F4" s="48"/>
      <c r="G4" s="48"/>
      <c r="H4" s="48"/>
      <c r="I4" s="48"/>
    </row>
    <row r="5" spans="1:9" s="25" customFormat="1" ht="16.5" customHeight="1">
      <c r="A5" s="26" t="s">
        <v>8</v>
      </c>
      <c r="B5" s="26" t="s">
        <v>9</v>
      </c>
      <c r="C5" s="26" t="s">
        <v>10</v>
      </c>
      <c r="D5" s="26" t="s">
        <v>11</v>
      </c>
      <c r="E5" s="26" t="s">
        <v>12</v>
      </c>
      <c r="F5" s="26" t="s">
        <v>69</v>
      </c>
      <c r="G5" s="26" t="s">
        <v>70</v>
      </c>
      <c r="H5" s="26" t="s">
        <v>71</v>
      </c>
      <c r="I5" s="26" t="s">
        <v>72</v>
      </c>
    </row>
    <row r="6" spans="1:9" ht="16.5" customHeight="1">
      <c r="A6" s="27">
        <v>1</v>
      </c>
      <c r="B6" s="28" t="s">
        <v>27</v>
      </c>
      <c r="C6" s="28" t="s">
        <v>75</v>
      </c>
      <c r="D6" s="29">
        <f aca="true" t="shared" si="0" ref="D6:D28">E6+F6+G6+H6+I6</f>
        <v>1282.3300000000002</v>
      </c>
      <c r="E6" s="29">
        <f>SUM(E7:E28)</f>
        <v>143.18</v>
      </c>
      <c r="F6" s="29">
        <f>SUM(F7:F28)</f>
        <v>1139.15</v>
      </c>
      <c r="G6" s="29">
        <f>SUM(G7:G28)</f>
        <v>0</v>
      </c>
      <c r="H6" s="29">
        <f>SUM(H7:H28)</f>
        <v>0</v>
      </c>
      <c r="I6" s="29">
        <f>SUM(I7:I28)</f>
        <v>0</v>
      </c>
    </row>
    <row r="7" spans="1:9" ht="16.5" customHeight="1">
      <c r="A7" s="27">
        <v>2</v>
      </c>
      <c r="B7" s="10" t="s">
        <v>191</v>
      </c>
      <c r="C7" s="10" t="s">
        <v>192</v>
      </c>
      <c r="D7" s="29">
        <f t="shared" si="0"/>
        <v>1</v>
      </c>
      <c r="E7" s="29"/>
      <c r="F7" s="29">
        <v>1</v>
      </c>
      <c r="G7" s="29"/>
      <c r="H7" s="29"/>
      <c r="I7" s="29"/>
    </row>
    <row r="8" spans="1:9" ht="16.5" customHeight="1">
      <c r="A8" s="27">
        <v>3</v>
      </c>
      <c r="B8" s="10" t="s">
        <v>199</v>
      </c>
      <c r="C8" s="10" t="s">
        <v>228</v>
      </c>
      <c r="D8" s="29">
        <f t="shared" si="0"/>
        <v>35.45</v>
      </c>
      <c r="E8" s="29"/>
      <c r="F8" s="29">
        <v>35.45</v>
      </c>
      <c r="G8" s="29"/>
      <c r="H8" s="29"/>
      <c r="I8" s="29"/>
    </row>
    <row r="9" spans="1:9" ht="16.5" customHeight="1">
      <c r="A9" s="27">
        <v>4</v>
      </c>
      <c r="B9" s="10" t="s">
        <v>197</v>
      </c>
      <c r="C9" s="10" t="s">
        <v>229</v>
      </c>
      <c r="D9" s="29">
        <f t="shared" si="0"/>
        <v>129.72</v>
      </c>
      <c r="E9" s="29">
        <v>120.22</v>
      </c>
      <c r="F9" s="29">
        <v>9.5</v>
      </c>
      <c r="G9" s="29"/>
      <c r="H9" s="29"/>
      <c r="I9" s="29"/>
    </row>
    <row r="10" spans="1:9" ht="16.5" customHeight="1">
      <c r="A10" s="27">
        <v>5</v>
      </c>
      <c r="B10" s="10" t="s">
        <v>200</v>
      </c>
      <c r="C10" s="10" t="s">
        <v>230</v>
      </c>
      <c r="D10" s="29">
        <f t="shared" si="0"/>
        <v>504.4</v>
      </c>
      <c r="E10" s="29"/>
      <c r="F10" s="29">
        <v>504.4</v>
      </c>
      <c r="G10" s="29"/>
      <c r="H10" s="29"/>
      <c r="I10" s="29"/>
    </row>
    <row r="11" spans="1:9" ht="16.5" customHeight="1">
      <c r="A11" s="27">
        <v>6</v>
      </c>
      <c r="B11" s="10" t="s">
        <v>202</v>
      </c>
      <c r="C11" s="10" t="s">
        <v>231</v>
      </c>
      <c r="D11" s="29">
        <f t="shared" si="0"/>
        <v>5.13</v>
      </c>
      <c r="E11" s="29"/>
      <c r="F11" s="29">
        <v>5.13</v>
      </c>
      <c r="G11" s="29"/>
      <c r="H11" s="29"/>
      <c r="I11" s="29"/>
    </row>
    <row r="12" spans="1:9" ht="16.5" customHeight="1">
      <c r="A12" s="27">
        <v>7</v>
      </c>
      <c r="B12" s="10" t="s">
        <v>179</v>
      </c>
      <c r="C12" s="10" t="s">
        <v>232</v>
      </c>
      <c r="D12" s="29">
        <f t="shared" si="0"/>
        <v>11.52</v>
      </c>
      <c r="E12" s="31">
        <v>11.52</v>
      </c>
      <c r="F12" s="29"/>
      <c r="G12" s="29"/>
      <c r="H12" s="29"/>
      <c r="I12" s="29"/>
    </row>
    <row r="13" spans="1:9" ht="16.5" customHeight="1">
      <c r="A13" s="27">
        <v>8</v>
      </c>
      <c r="B13" s="10" t="s">
        <v>203</v>
      </c>
      <c r="C13" s="10" t="s">
        <v>233</v>
      </c>
      <c r="D13" s="29">
        <f t="shared" si="0"/>
        <v>9.58</v>
      </c>
      <c r="E13" s="31"/>
      <c r="F13" s="29">
        <v>9.58</v>
      </c>
      <c r="G13" s="29"/>
      <c r="H13" s="29"/>
      <c r="I13" s="29"/>
    </row>
    <row r="14" spans="1:9" ht="16.5" customHeight="1">
      <c r="A14" s="27">
        <v>9</v>
      </c>
      <c r="B14" s="10" t="s">
        <v>205</v>
      </c>
      <c r="C14" s="10" t="s">
        <v>234</v>
      </c>
      <c r="D14" s="29">
        <f t="shared" si="0"/>
        <v>11.74</v>
      </c>
      <c r="E14" s="31"/>
      <c r="F14" s="29">
        <v>11.74</v>
      </c>
      <c r="G14" s="29"/>
      <c r="H14" s="29"/>
      <c r="I14" s="29"/>
    </row>
    <row r="15" spans="1:9" ht="16.5" customHeight="1">
      <c r="A15" s="27">
        <v>10</v>
      </c>
      <c r="B15" s="10" t="s">
        <v>207</v>
      </c>
      <c r="C15" s="10" t="s">
        <v>235</v>
      </c>
      <c r="D15" s="29">
        <f t="shared" si="0"/>
        <v>32.5</v>
      </c>
      <c r="E15" s="31"/>
      <c r="F15" s="29">
        <v>32.5</v>
      </c>
      <c r="G15" s="29"/>
      <c r="H15" s="29"/>
      <c r="I15" s="29"/>
    </row>
    <row r="16" spans="1:9" ht="16.5" customHeight="1">
      <c r="A16" s="27">
        <v>11</v>
      </c>
      <c r="B16" s="10" t="s">
        <v>209</v>
      </c>
      <c r="C16" s="10" t="s">
        <v>236</v>
      </c>
      <c r="D16" s="29">
        <f t="shared" si="0"/>
        <v>17.46</v>
      </c>
      <c r="E16" s="31"/>
      <c r="F16" s="29">
        <v>17.46</v>
      </c>
      <c r="G16" s="29"/>
      <c r="H16" s="29"/>
      <c r="I16" s="29"/>
    </row>
    <row r="17" spans="1:9" ht="16.5" customHeight="1">
      <c r="A17" s="27">
        <v>12</v>
      </c>
      <c r="B17" s="10" t="s">
        <v>210</v>
      </c>
      <c r="C17" s="10" t="s">
        <v>237</v>
      </c>
      <c r="D17" s="29">
        <f t="shared" si="0"/>
        <v>0.3</v>
      </c>
      <c r="E17" s="31"/>
      <c r="F17" s="29">
        <v>0.3</v>
      </c>
      <c r="G17" s="29"/>
      <c r="H17" s="29"/>
      <c r="I17" s="29"/>
    </row>
    <row r="18" spans="1:9" ht="16.5" customHeight="1">
      <c r="A18" s="27">
        <v>13</v>
      </c>
      <c r="B18" s="10" t="s">
        <v>211</v>
      </c>
      <c r="C18" s="10" t="s">
        <v>238</v>
      </c>
      <c r="D18" s="29">
        <f t="shared" si="0"/>
        <v>2.58</v>
      </c>
      <c r="E18" s="31"/>
      <c r="F18" s="29">
        <v>2.58</v>
      </c>
      <c r="G18" s="29"/>
      <c r="H18" s="29"/>
      <c r="I18" s="29"/>
    </row>
    <row r="19" spans="1:9" ht="16.5" customHeight="1">
      <c r="A19" s="27">
        <v>14</v>
      </c>
      <c r="B19" s="10" t="s">
        <v>212</v>
      </c>
      <c r="C19" s="10" t="s">
        <v>239</v>
      </c>
      <c r="D19" s="29">
        <f t="shared" si="0"/>
        <v>0.34</v>
      </c>
      <c r="E19" s="31"/>
      <c r="F19" s="29">
        <v>0.34</v>
      </c>
      <c r="G19" s="29"/>
      <c r="H19" s="29"/>
      <c r="I19" s="29"/>
    </row>
    <row r="20" spans="1:9" ht="16.5" customHeight="1">
      <c r="A20" s="27">
        <v>15</v>
      </c>
      <c r="B20" s="10" t="s">
        <v>213</v>
      </c>
      <c r="C20" s="10" t="s">
        <v>240</v>
      </c>
      <c r="D20" s="29">
        <f t="shared" si="0"/>
        <v>2.36</v>
      </c>
      <c r="E20" s="31"/>
      <c r="F20" s="29">
        <v>2.36</v>
      </c>
      <c r="G20" s="29"/>
      <c r="H20" s="29"/>
      <c r="I20" s="29"/>
    </row>
    <row r="21" spans="1:9" ht="16.5" customHeight="1">
      <c r="A21" s="27">
        <v>16</v>
      </c>
      <c r="B21" s="10" t="s">
        <v>214</v>
      </c>
      <c r="C21" s="10" t="s">
        <v>241</v>
      </c>
      <c r="D21" s="29">
        <f t="shared" si="0"/>
        <v>140</v>
      </c>
      <c r="E21" s="31"/>
      <c r="F21" s="29">
        <v>140</v>
      </c>
      <c r="G21" s="29"/>
      <c r="H21" s="29"/>
      <c r="I21" s="29"/>
    </row>
    <row r="22" spans="1:9" ht="16.5" customHeight="1">
      <c r="A22" s="27">
        <v>17</v>
      </c>
      <c r="B22" s="10" t="s">
        <v>216</v>
      </c>
      <c r="C22" s="10" t="s">
        <v>242</v>
      </c>
      <c r="D22" s="29">
        <f t="shared" si="0"/>
        <v>48.28</v>
      </c>
      <c r="E22" s="31"/>
      <c r="F22" s="29">
        <v>48.28</v>
      </c>
      <c r="G22" s="29"/>
      <c r="H22" s="29"/>
      <c r="I22" s="29"/>
    </row>
    <row r="23" spans="1:9" ht="16.5" customHeight="1">
      <c r="A23" s="27">
        <v>18</v>
      </c>
      <c r="B23" s="10" t="s">
        <v>195</v>
      </c>
      <c r="C23" s="10" t="s">
        <v>243</v>
      </c>
      <c r="D23" s="29">
        <f t="shared" si="0"/>
        <v>69.11</v>
      </c>
      <c r="E23" s="31"/>
      <c r="F23" s="29">
        <v>69.11</v>
      </c>
      <c r="G23" s="29"/>
      <c r="H23" s="29"/>
      <c r="I23" s="29"/>
    </row>
    <row r="24" spans="1:9" ht="16.5" customHeight="1">
      <c r="A24" s="27">
        <v>19</v>
      </c>
      <c r="B24" s="10" t="s">
        <v>217</v>
      </c>
      <c r="C24" s="10" t="s">
        <v>244</v>
      </c>
      <c r="D24" s="29">
        <f t="shared" si="0"/>
        <v>18</v>
      </c>
      <c r="E24" s="31"/>
      <c r="F24" s="29">
        <v>18</v>
      </c>
      <c r="G24" s="29"/>
      <c r="H24" s="29"/>
      <c r="I24" s="29"/>
    </row>
    <row r="25" spans="1:9" ht="16.5" customHeight="1">
      <c r="A25" s="27">
        <v>20</v>
      </c>
      <c r="B25" s="19" t="s">
        <v>181</v>
      </c>
      <c r="C25" s="19" t="s">
        <v>245</v>
      </c>
      <c r="D25" s="29">
        <f t="shared" si="0"/>
        <v>11.44</v>
      </c>
      <c r="E25" s="29">
        <v>11.44</v>
      </c>
      <c r="F25" s="29"/>
      <c r="G25" s="29"/>
      <c r="H25" s="29"/>
      <c r="I25" s="29"/>
    </row>
    <row r="26" spans="1:9" ht="16.5" customHeight="1">
      <c r="A26" s="27">
        <v>21</v>
      </c>
      <c r="B26" s="10" t="s">
        <v>218</v>
      </c>
      <c r="C26" s="10" t="s">
        <v>246</v>
      </c>
      <c r="D26" s="29">
        <f t="shared" si="0"/>
        <v>0.48</v>
      </c>
      <c r="E26" s="29"/>
      <c r="F26" s="29">
        <v>0.48</v>
      </c>
      <c r="G26" s="29"/>
      <c r="H26" s="29"/>
      <c r="I26" s="29"/>
    </row>
    <row r="27" spans="1:9" ht="16.5" customHeight="1">
      <c r="A27" s="27">
        <v>22</v>
      </c>
      <c r="B27" s="10" t="s">
        <v>219</v>
      </c>
      <c r="C27" s="10" t="s">
        <v>247</v>
      </c>
      <c r="D27" s="29">
        <f t="shared" si="0"/>
        <v>225.94</v>
      </c>
      <c r="E27" s="29"/>
      <c r="F27" s="29">
        <v>225.94</v>
      </c>
      <c r="G27" s="29"/>
      <c r="H27" s="29"/>
      <c r="I27" s="29"/>
    </row>
    <row r="28" spans="1:9" ht="16.5" customHeight="1">
      <c r="A28" s="27">
        <v>23</v>
      </c>
      <c r="B28" s="10" t="s">
        <v>220</v>
      </c>
      <c r="C28" s="10" t="s">
        <v>221</v>
      </c>
      <c r="D28" s="29">
        <f t="shared" si="0"/>
        <v>5</v>
      </c>
      <c r="E28" s="29"/>
      <c r="F28" s="29">
        <v>5</v>
      </c>
      <c r="G28" s="29"/>
      <c r="H28" s="29"/>
      <c r="I28" s="29"/>
    </row>
  </sheetData>
  <sheetProtection/>
  <autoFilter ref="A4:I4"/>
  <mergeCells count="12">
    <mergeCell ref="D3:D4"/>
    <mergeCell ref="E3:E4"/>
    <mergeCell ref="F3:F4"/>
    <mergeCell ref="G3:G4"/>
    <mergeCell ref="H3:H4"/>
    <mergeCell ref="I3:I4"/>
    <mergeCell ref="A1:I1"/>
    <mergeCell ref="A2:E2"/>
    <mergeCell ref="F2:G2"/>
    <mergeCell ref="H2:I2"/>
    <mergeCell ref="B3:C3"/>
    <mergeCell ref="A3:A4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zoomScaleSheetLayoutView="100" zoomScalePageLayoutView="0" workbookViewId="0" topLeftCell="A28">
      <selection activeCell="C45" sqref="C45"/>
    </sheetView>
  </sheetViews>
  <sheetFormatPr defaultColWidth="5.625" defaultRowHeight="12" customHeight="1"/>
  <cols>
    <col min="1" max="1" width="4.75390625" style="11" customWidth="1"/>
    <col min="2" max="2" width="13.875" style="4" bestFit="1" customWidth="1"/>
    <col min="3" max="3" width="24.25390625" style="4" customWidth="1"/>
    <col min="4" max="4" width="12.25390625" style="5" customWidth="1"/>
    <col min="5" max="6" width="12.25390625" style="5" bestFit="1" customWidth="1"/>
    <col min="7" max="16384" width="5.625" style="2" customWidth="1"/>
  </cols>
  <sheetData>
    <row r="1" spans="1:6" s="1" customFormat="1" ht="30" customHeight="1">
      <c r="A1" s="40" t="s">
        <v>83</v>
      </c>
      <c r="B1" s="41"/>
      <c r="C1" s="41"/>
      <c r="D1" s="41"/>
      <c r="E1" s="42"/>
      <c r="F1" s="41"/>
    </row>
    <row r="2" spans="1:6" s="1" customFormat="1" ht="17.25" customHeight="1">
      <c r="A2" s="47" t="s">
        <v>194</v>
      </c>
      <c r="B2" s="41"/>
      <c r="C2" s="42"/>
      <c r="D2" s="41"/>
      <c r="E2" s="12" t="s">
        <v>1</v>
      </c>
      <c r="F2" s="12" t="s">
        <v>2</v>
      </c>
    </row>
    <row r="3" spans="1:6" s="1" customFormat="1" ht="17.25" customHeight="1">
      <c r="A3" s="46" t="s">
        <v>3</v>
      </c>
      <c r="B3" s="46" t="s">
        <v>57</v>
      </c>
      <c r="C3" s="46"/>
      <c r="D3" s="46" t="s">
        <v>78</v>
      </c>
      <c r="E3" s="46"/>
      <c r="F3" s="46"/>
    </row>
    <row r="4" spans="1:6" s="1" customFormat="1" ht="17.25" customHeight="1">
      <c r="A4" s="46"/>
      <c r="B4" s="6" t="s">
        <v>84</v>
      </c>
      <c r="C4" s="6" t="s">
        <v>66</v>
      </c>
      <c r="D4" s="6" t="s">
        <v>75</v>
      </c>
      <c r="E4" s="6" t="s">
        <v>85</v>
      </c>
      <c r="F4" s="6" t="s">
        <v>86</v>
      </c>
    </row>
    <row r="5" spans="1:6" s="1" customFormat="1" ht="17.25" customHeight="1">
      <c r="A5" s="6" t="s">
        <v>8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69</v>
      </c>
    </row>
    <row r="6" spans="1:6" ht="17.25" customHeight="1">
      <c r="A6" s="13">
        <v>1</v>
      </c>
      <c r="B6" s="8" t="s">
        <v>27</v>
      </c>
      <c r="C6" s="8" t="s">
        <v>75</v>
      </c>
      <c r="D6" s="22">
        <f>SUM(D7:D42)</f>
        <v>142.98</v>
      </c>
      <c r="E6" s="22">
        <f>SUM(E7:E42)</f>
        <v>128.87</v>
      </c>
      <c r="F6" s="22">
        <f>SUM(F7:F42)</f>
        <v>14.11</v>
      </c>
    </row>
    <row r="7" spans="1:6" ht="17.25" customHeight="1">
      <c r="A7" s="13">
        <v>2</v>
      </c>
      <c r="B7" s="8" t="s">
        <v>87</v>
      </c>
      <c r="C7" s="8" t="s">
        <v>88</v>
      </c>
      <c r="D7" s="14">
        <f>E7+F7</f>
        <v>39.71</v>
      </c>
      <c r="E7" s="14">
        <v>39.71</v>
      </c>
      <c r="F7" s="14"/>
    </row>
    <row r="8" spans="1:6" ht="17.25" customHeight="1">
      <c r="A8" s="13">
        <v>3</v>
      </c>
      <c r="B8" s="8" t="s">
        <v>89</v>
      </c>
      <c r="C8" s="8" t="s">
        <v>90</v>
      </c>
      <c r="D8" s="14">
        <f aca="true" t="shared" si="0" ref="D8:D42">E8+F8</f>
        <v>14.98</v>
      </c>
      <c r="E8" s="14">
        <v>14.98</v>
      </c>
      <c r="F8" s="14"/>
    </row>
    <row r="9" spans="1:6" ht="17.25" customHeight="1">
      <c r="A9" s="13">
        <v>4</v>
      </c>
      <c r="B9" s="8" t="s">
        <v>91</v>
      </c>
      <c r="C9" s="8" t="s">
        <v>92</v>
      </c>
      <c r="D9" s="14">
        <f t="shared" si="0"/>
        <v>23.11</v>
      </c>
      <c r="E9" s="14">
        <v>23.11</v>
      </c>
      <c r="F9" s="14"/>
    </row>
    <row r="10" spans="1:6" ht="17.25" customHeight="1">
      <c r="A10" s="13">
        <v>5</v>
      </c>
      <c r="B10" s="8" t="s">
        <v>189</v>
      </c>
      <c r="C10" s="8" t="s">
        <v>190</v>
      </c>
      <c r="D10" s="14">
        <f t="shared" si="0"/>
        <v>17.52</v>
      </c>
      <c r="E10" s="14">
        <v>17.52</v>
      </c>
      <c r="F10" s="14"/>
    </row>
    <row r="11" spans="1:6" ht="17.25" customHeight="1">
      <c r="A11" s="13">
        <v>6</v>
      </c>
      <c r="B11" s="8" t="s">
        <v>93</v>
      </c>
      <c r="C11" s="8" t="s">
        <v>94</v>
      </c>
      <c r="D11" s="14">
        <f t="shared" si="0"/>
        <v>11.52</v>
      </c>
      <c r="E11" s="14">
        <v>11.52</v>
      </c>
      <c r="F11" s="14"/>
    </row>
    <row r="12" spans="1:6" ht="17.25" customHeight="1">
      <c r="A12" s="13">
        <v>7</v>
      </c>
      <c r="B12" s="8" t="s">
        <v>187</v>
      </c>
      <c r="C12" s="8" t="s">
        <v>188</v>
      </c>
      <c r="D12" s="14">
        <f t="shared" si="0"/>
        <v>0</v>
      </c>
      <c r="E12" s="14"/>
      <c r="F12" s="14"/>
    </row>
    <row r="13" spans="1:6" ht="17.25" customHeight="1">
      <c r="A13" s="13">
        <v>8</v>
      </c>
      <c r="B13" s="8" t="s">
        <v>95</v>
      </c>
      <c r="C13" s="8" t="s">
        <v>96</v>
      </c>
      <c r="D13" s="14">
        <f t="shared" si="0"/>
        <v>8.39</v>
      </c>
      <c r="E13" s="14">
        <v>8.39</v>
      </c>
      <c r="F13" s="14"/>
    </row>
    <row r="14" spans="1:6" ht="17.25" customHeight="1">
      <c r="A14" s="13">
        <v>9</v>
      </c>
      <c r="B14" s="8" t="s">
        <v>97</v>
      </c>
      <c r="C14" s="8" t="s">
        <v>98</v>
      </c>
      <c r="D14" s="14">
        <f t="shared" si="0"/>
        <v>0</v>
      </c>
      <c r="E14" s="14"/>
      <c r="F14" s="14"/>
    </row>
    <row r="15" spans="1:6" ht="17.25" customHeight="1">
      <c r="A15" s="13">
        <v>10</v>
      </c>
      <c r="B15" s="8" t="s">
        <v>99</v>
      </c>
      <c r="C15" s="8" t="s">
        <v>100</v>
      </c>
      <c r="D15" s="14">
        <f t="shared" si="0"/>
        <v>1.09</v>
      </c>
      <c r="E15" s="14">
        <v>1.09</v>
      </c>
      <c r="F15" s="14"/>
    </row>
    <row r="16" spans="1:6" ht="17.25" customHeight="1">
      <c r="A16" s="13">
        <v>11</v>
      </c>
      <c r="B16" s="8" t="s">
        <v>101</v>
      </c>
      <c r="C16" s="8" t="s">
        <v>102</v>
      </c>
      <c r="D16" s="14">
        <f t="shared" si="0"/>
        <v>11.44</v>
      </c>
      <c r="E16" s="14">
        <v>11.44</v>
      </c>
      <c r="F16" s="14"/>
    </row>
    <row r="17" spans="1:6" ht="17.25" customHeight="1">
      <c r="A17" s="13">
        <v>12</v>
      </c>
      <c r="B17" s="8" t="s">
        <v>185</v>
      </c>
      <c r="C17" s="8" t="s">
        <v>186</v>
      </c>
      <c r="D17" s="14">
        <f t="shared" si="0"/>
        <v>0</v>
      </c>
      <c r="E17" s="14"/>
      <c r="F17" s="14"/>
    </row>
    <row r="18" spans="1:6" ht="17.25" customHeight="1">
      <c r="A18" s="13">
        <v>13</v>
      </c>
      <c r="B18" s="8" t="s">
        <v>183</v>
      </c>
      <c r="C18" s="8" t="s">
        <v>184</v>
      </c>
      <c r="D18" s="14">
        <f t="shared" si="0"/>
        <v>0</v>
      </c>
      <c r="E18" s="14"/>
      <c r="F18" s="14"/>
    </row>
    <row r="19" spans="1:6" ht="17.25" customHeight="1">
      <c r="A19" s="13">
        <v>14</v>
      </c>
      <c r="B19" s="8" t="s">
        <v>103</v>
      </c>
      <c r="C19" s="8" t="s">
        <v>104</v>
      </c>
      <c r="D19" s="14">
        <f t="shared" si="0"/>
        <v>1.1</v>
      </c>
      <c r="E19" s="14"/>
      <c r="F19" s="14">
        <v>1.1</v>
      </c>
    </row>
    <row r="20" spans="1:6" ht="17.25" customHeight="1">
      <c r="A20" s="13">
        <v>15</v>
      </c>
      <c r="B20" s="8" t="s">
        <v>105</v>
      </c>
      <c r="C20" s="8" t="s">
        <v>106</v>
      </c>
      <c r="D20" s="14">
        <f t="shared" si="0"/>
        <v>0.1</v>
      </c>
      <c r="E20" s="14"/>
      <c r="F20" s="14">
        <v>0.1</v>
      </c>
    </row>
    <row r="21" spans="1:6" ht="17.25" customHeight="1">
      <c r="A21" s="13">
        <v>16</v>
      </c>
      <c r="B21" s="8" t="s">
        <v>107</v>
      </c>
      <c r="C21" s="8" t="s">
        <v>108</v>
      </c>
      <c r="D21" s="14">
        <f t="shared" si="0"/>
        <v>0</v>
      </c>
      <c r="E21" s="14"/>
      <c r="F21" s="14"/>
    </row>
    <row r="22" spans="1:6" ht="17.25" customHeight="1">
      <c r="A22" s="13">
        <v>17</v>
      </c>
      <c r="B22" s="8" t="s">
        <v>109</v>
      </c>
      <c r="C22" s="8" t="s">
        <v>110</v>
      </c>
      <c r="D22" s="14">
        <f t="shared" si="0"/>
        <v>0.2</v>
      </c>
      <c r="E22" s="14"/>
      <c r="F22" s="14">
        <v>0.2</v>
      </c>
    </row>
    <row r="23" spans="1:6" ht="17.25" customHeight="1">
      <c r="A23" s="13">
        <v>18</v>
      </c>
      <c r="B23" s="8" t="s">
        <v>111</v>
      </c>
      <c r="C23" s="8" t="s">
        <v>112</v>
      </c>
      <c r="D23" s="14">
        <f t="shared" si="0"/>
        <v>0.85</v>
      </c>
      <c r="E23" s="14"/>
      <c r="F23" s="14">
        <v>0.85</v>
      </c>
    </row>
    <row r="24" spans="1:6" ht="17.25" customHeight="1">
      <c r="A24" s="13">
        <v>19</v>
      </c>
      <c r="B24" s="8" t="s">
        <v>113</v>
      </c>
      <c r="C24" s="8" t="s">
        <v>114</v>
      </c>
      <c r="D24" s="14">
        <f t="shared" si="0"/>
        <v>0.56</v>
      </c>
      <c r="E24" s="14"/>
      <c r="F24" s="14">
        <v>0.56</v>
      </c>
    </row>
    <row r="25" spans="1:6" ht="17.25" customHeight="1">
      <c r="A25" s="13">
        <v>20</v>
      </c>
      <c r="B25" s="8" t="s">
        <v>115</v>
      </c>
      <c r="C25" s="8" t="s">
        <v>116</v>
      </c>
      <c r="D25" s="14">
        <f t="shared" si="0"/>
        <v>3.05</v>
      </c>
      <c r="E25" s="14"/>
      <c r="F25" s="14">
        <v>3.05</v>
      </c>
    </row>
    <row r="26" spans="1:6" ht="17.25" customHeight="1">
      <c r="A26" s="13">
        <v>21</v>
      </c>
      <c r="B26" s="8" t="s">
        <v>117</v>
      </c>
      <c r="C26" s="8" t="s">
        <v>118</v>
      </c>
      <c r="D26" s="14">
        <f t="shared" si="0"/>
        <v>0.1</v>
      </c>
      <c r="E26" s="14"/>
      <c r="F26" s="14">
        <v>0.1</v>
      </c>
    </row>
    <row r="27" spans="1:6" ht="17.25" customHeight="1">
      <c r="A27" s="13">
        <v>22</v>
      </c>
      <c r="B27" s="8" t="s">
        <v>119</v>
      </c>
      <c r="C27" s="8" t="s">
        <v>120</v>
      </c>
      <c r="D27" s="14">
        <f t="shared" si="0"/>
        <v>0.8</v>
      </c>
      <c r="E27" s="14"/>
      <c r="F27" s="14">
        <v>0.8</v>
      </c>
    </row>
    <row r="28" spans="1:6" ht="17.25" customHeight="1">
      <c r="A28" s="13">
        <v>23</v>
      </c>
      <c r="B28" s="8" t="s">
        <v>121</v>
      </c>
      <c r="C28" s="8" t="s">
        <v>122</v>
      </c>
      <c r="D28" s="14">
        <f t="shared" si="0"/>
        <v>0.85</v>
      </c>
      <c r="E28" s="14"/>
      <c r="F28" s="14">
        <v>0.85</v>
      </c>
    </row>
    <row r="29" spans="1:6" ht="17.25" customHeight="1">
      <c r="A29" s="13">
        <v>24</v>
      </c>
      <c r="B29" s="8" t="s">
        <v>123</v>
      </c>
      <c r="C29" s="8" t="s">
        <v>124</v>
      </c>
      <c r="D29" s="14">
        <f t="shared" si="0"/>
        <v>0</v>
      </c>
      <c r="E29" s="14"/>
      <c r="F29" s="14"/>
    </row>
    <row r="30" spans="1:6" ht="17.25" customHeight="1">
      <c r="A30" s="13">
        <v>25</v>
      </c>
      <c r="B30" s="8" t="s">
        <v>125</v>
      </c>
      <c r="C30" s="8" t="s">
        <v>126</v>
      </c>
      <c r="D30" s="14">
        <f t="shared" si="0"/>
        <v>0</v>
      </c>
      <c r="E30" s="14"/>
      <c r="F30" s="14"/>
    </row>
    <row r="31" spans="1:6" ht="17.25" customHeight="1">
      <c r="A31" s="13">
        <v>26</v>
      </c>
      <c r="B31" s="8" t="s">
        <v>127</v>
      </c>
      <c r="C31" s="8" t="s">
        <v>128</v>
      </c>
      <c r="D31" s="14">
        <f t="shared" si="0"/>
        <v>0.5</v>
      </c>
      <c r="E31" s="14"/>
      <c r="F31" s="14">
        <v>0.5</v>
      </c>
    </row>
    <row r="32" spans="1:6" ht="17.25" customHeight="1">
      <c r="A32" s="13">
        <v>27</v>
      </c>
      <c r="B32" s="8" t="s">
        <v>129</v>
      </c>
      <c r="C32" s="8" t="s">
        <v>130</v>
      </c>
      <c r="D32" s="14">
        <f t="shared" si="0"/>
        <v>0.1</v>
      </c>
      <c r="E32" s="14"/>
      <c r="F32" s="14">
        <v>0.1</v>
      </c>
    </row>
    <row r="33" spans="1:6" ht="17.25" customHeight="1">
      <c r="A33" s="13">
        <v>28</v>
      </c>
      <c r="B33" s="8" t="s">
        <v>131</v>
      </c>
      <c r="C33" s="8" t="s">
        <v>132</v>
      </c>
      <c r="D33" s="14">
        <f t="shared" si="0"/>
        <v>1.44</v>
      </c>
      <c r="E33" s="14"/>
      <c r="F33" s="14">
        <v>1.44</v>
      </c>
    </row>
    <row r="34" spans="1:6" ht="17.25" customHeight="1">
      <c r="A34" s="13">
        <v>29</v>
      </c>
      <c r="B34" s="8" t="s">
        <v>133</v>
      </c>
      <c r="C34" s="8" t="s">
        <v>134</v>
      </c>
      <c r="D34" s="14">
        <f t="shared" si="0"/>
        <v>1.84</v>
      </c>
      <c r="E34" s="14"/>
      <c r="F34" s="14">
        <v>1.84</v>
      </c>
    </row>
    <row r="35" spans="1:6" ht="17.25" customHeight="1">
      <c r="A35" s="13">
        <v>30</v>
      </c>
      <c r="B35" s="8" t="s">
        <v>135</v>
      </c>
      <c r="C35" s="8" t="s">
        <v>136</v>
      </c>
      <c r="D35" s="14">
        <f t="shared" si="0"/>
        <v>1.65</v>
      </c>
      <c r="E35" s="14"/>
      <c r="F35" s="14">
        <v>1.65</v>
      </c>
    </row>
    <row r="36" spans="1:6" ht="17.25" customHeight="1">
      <c r="A36" s="13">
        <v>31</v>
      </c>
      <c r="B36" s="8" t="s">
        <v>137</v>
      </c>
      <c r="C36" s="8" t="s">
        <v>138</v>
      </c>
      <c r="D36" s="14">
        <f t="shared" si="0"/>
        <v>0</v>
      </c>
      <c r="E36" s="14"/>
      <c r="F36" s="14"/>
    </row>
    <row r="37" spans="1:6" ht="17.25" customHeight="1">
      <c r="A37" s="13">
        <v>32</v>
      </c>
      <c r="B37" s="8" t="s">
        <v>139</v>
      </c>
      <c r="C37" s="8" t="s">
        <v>182</v>
      </c>
      <c r="D37" s="14">
        <f t="shared" si="0"/>
        <v>0</v>
      </c>
      <c r="E37" s="14"/>
      <c r="F37" s="14"/>
    </row>
    <row r="38" spans="1:6" ht="17.25" customHeight="1">
      <c r="A38" s="13">
        <v>33</v>
      </c>
      <c r="B38" s="8" t="s">
        <v>140</v>
      </c>
      <c r="C38" s="8" t="s">
        <v>141</v>
      </c>
      <c r="D38" s="14">
        <f t="shared" si="0"/>
        <v>1.03</v>
      </c>
      <c r="E38" s="14">
        <v>1.03</v>
      </c>
      <c r="F38" s="14"/>
    </row>
    <row r="39" spans="1:6" ht="17.25" customHeight="1">
      <c r="A39" s="13">
        <v>34</v>
      </c>
      <c r="B39" s="8" t="s">
        <v>142</v>
      </c>
      <c r="C39" s="8" t="s">
        <v>143</v>
      </c>
      <c r="D39" s="14">
        <f t="shared" si="0"/>
        <v>0.06</v>
      </c>
      <c r="E39" s="14">
        <v>0.06</v>
      </c>
      <c r="F39" s="14"/>
    </row>
    <row r="40" spans="1:6" ht="17.25" customHeight="1">
      <c r="A40" s="13">
        <v>35</v>
      </c>
      <c r="B40" s="8" t="s">
        <v>144</v>
      </c>
      <c r="C40" s="8" t="s">
        <v>145</v>
      </c>
      <c r="D40" s="14">
        <f t="shared" si="0"/>
        <v>0.02</v>
      </c>
      <c r="E40" s="14">
        <v>0.02</v>
      </c>
      <c r="F40" s="14"/>
    </row>
    <row r="41" spans="1:6" ht="17.25" customHeight="1">
      <c r="A41" s="13">
        <v>36</v>
      </c>
      <c r="B41" s="8" t="s">
        <v>146</v>
      </c>
      <c r="C41" s="8" t="s">
        <v>147</v>
      </c>
      <c r="D41" s="14">
        <f t="shared" si="0"/>
        <v>0</v>
      </c>
      <c r="E41" s="14"/>
      <c r="F41" s="14"/>
    </row>
    <row r="42" spans="1:6" ht="17.25" customHeight="1">
      <c r="A42" s="13">
        <v>37</v>
      </c>
      <c r="B42" s="8" t="s">
        <v>148</v>
      </c>
      <c r="C42" s="8" t="s">
        <v>149</v>
      </c>
      <c r="D42" s="14">
        <f t="shared" si="0"/>
        <v>0.97</v>
      </c>
      <c r="E42" s="14"/>
      <c r="F42" s="14">
        <v>0.97</v>
      </c>
    </row>
  </sheetData>
  <sheetProtection/>
  <mergeCells count="5">
    <mergeCell ref="A1:F1"/>
    <mergeCell ref="A2:D2"/>
    <mergeCell ref="B3:C3"/>
    <mergeCell ref="D3:F3"/>
    <mergeCell ref="A3:A4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zoomScaleSheetLayoutView="100" zoomScalePageLayoutView="0" workbookViewId="0" topLeftCell="A1">
      <selection activeCell="C11" sqref="C11"/>
    </sheetView>
  </sheetViews>
  <sheetFormatPr defaultColWidth="7.50390625" defaultRowHeight="15" customHeight="1"/>
  <cols>
    <col min="1" max="1" width="6.25390625" style="11" customWidth="1"/>
    <col min="2" max="2" width="14.375" style="4" customWidth="1"/>
    <col min="3" max="3" width="26.375" style="4" customWidth="1"/>
    <col min="4" max="6" width="21.875" style="5" customWidth="1"/>
    <col min="7" max="16384" width="7.50390625" style="2" customWidth="1"/>
  </cols>
  <sheetData>
    <row r="1" spans="1:6" s="1" customFormat="1" ht="37.5" customHeight="1">
      <c r="A1" s="40" t="s">
        <v>150</v>
      </c>
      <c r="B1" s="41"/>
      <c r="C1" s="41"/>
      <c r="D1" s="41"/>
      <c r="E1" s="42"/>
      <c r="F1" s="41"/>
    </row>
    <row r="2" spans="1:6" s="1" customFormat="1" ht="21" customHeight="1">
      <c r="A2" s="53" t="s">
        <v>194</v>
      </c>
      <c r="B2" s="54"/>
      <c r="C2" s="55"/>
      <c r="D2" s="54"/>
      <c r="E2" s="16" t="s">
        <v>1</v>
      </c>
      <c r="F2" s="16" t="s">
        <v>2</v>
      </c>
    </row>
    <row r="3" spans="1:6" s="1" customFormat="1" ht="19.5" customHeight="1">
      <c r="A3" s="56" t="s">
        <v>3</v>
      </c>
      <c r="B3" s="56" t="s">
        <v>57</v>
      </c>
      <c r="C3" s="56"/>
      <c r="D3" s="56" t="s">
        <v>75</v>
      </c>
      <c r="E3" s="56" t="s">
        <v>78</v>
      </c>
      <c r="F3" s="56" t="s">
        <v>79</v>
      </c>
    </row>
    <row r="4" spans="1:6" s="1" customFormat="1" ht="19.5" customHeight="1">
      <c r="A4" s="56"/>
      <c r="B4" s="17" t="s">
        <v>65</v>
      </c>
      <c r="C4" s="17" t="s">
        <v>66</v>
      </c>
      <c r="D4" s="56"/>
      <c r="E4" s="56"/>
      <c r="F4" s="56"/>
    </row>
    <row r="5" spans="1:6" s="1" customFormat="1" ht="19.5" customHeight="1">
      <c r="A5" s="6" t="s">
        <v>8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69</v>
      </c>
    </row>
    <row r="6" spans="1:6" ht="21" customHeight="1">
      <c r="A6" s="13">
        <v>1</v>
      </c>
      <c r="B6" s="8" t="s">
        <v>27</v>
      </c>
      <c r="C6" s="8" t="s">
        <v>75</v>
      </c>
      <c r="D6" s="9">
        <f>SUM(D7:D20)</f>
        <v>69.11</v>
      </c>
      <c r="E6" s="9">
        <f>SUM(E7:E20)</f>
        <v>0</v>
      </c>
      <c r="F6" s="9">
        <f>SUM(F7:F20)</f>
        <v>69.11</v>
      </c>
    </row>
    <row r="7" spans="1:6" ht="21" customHeight="1">
      <c r="A7" s="13">
        <v>2</v>
      </c>
      <c r="B7" s="10" t="s">
        <v>195</v>
      </c>
      <c r="C7" s="10" t="s">
        <v>196</v>
      </c>
      <c r="D7" s="9">
        <f>E7+F7</f>
        <v>69.11</v>
      </c>
      <c r="E7" s="9"/>
      <c r="F7" s="9">
        <v>69.11</v>
      </c>
    </row>
    <row r="8" spans="1:6" ht="21" customHeight="1">
      <c r="A8" s="13">
        <v>3</v>
      </c>
      <c r="B8" s="8"/>
      <c r="C8" s="8"/>
      <c r="D8" s="9"/>
      <c r="E8" s="9"/>
      <c r="F8" s="9"/>
    </row>
    <row r="9" spans="1:6" ht="21" customHeight="1">
      <c r="A9" s="13">
        <v>4</v>
      </c>
      <c r="B9" s="8"/>
      <c r="C9" s="8"/>
      <c r="D9" s="9"/>
      <c r="E9" s="9"/>
      <c r="F9" s="9"/>
    </row>
    <row r="10" spans="1:6" ht="21" customHeight="1">
      <c r="A10" s="13">
        <v>5</v>
      </c>
      <c r="B10" s="8"/>
      <c r="C10" s="8"/>
      <c r="D10" s="9"/>
      <c r="E10" s="9"/>
      <c r="F10" s="9"/>
    </row>
    <row r="11" spans="1:6" ht="21" customHeight="1">
      <c r="A11" s="13">
        <v>6</v>
      </c>
      <c r="B11" s="8"/>
      <c r="C11" s="8"/>
      <c r="D11" s="9"/>
      <c r="E11" s="9"/>
      <c r="F11" s="9"/>
    </row>
    <row r="12" spans="1:6" ht="21" customHeight="1">
      <c r="A12" s="13">
        <v>7</v>
      </c>
      <c r="B12" s="8"/>
      <c r="C12" s="8"/>
      <c r="D12" s="9"/>
      <c r="E12" s="9"/>
      <c r="F12" s="9"/>
    </row>
    <row r="13" spans="1:6" ht="21" customHeight="1">
      <c r="A13" s="13">
        <v>8</v>
      </c>
      <c r="B13" s="8"/>
      <c r="C13" s="8"/>
      <c r="D13" s="9"/>
      <c r="E13" s="9"/>
      <c r="F13" s="9"/>
    </row>
    <row r="14" spans="1:6" ht="21" customHeight="1">
      <c r="A14" s="13">
        <v>9</v>
      </c>
      <c r="B14" s="8"/>
      <c r="C14" s="8"/>
      <c r="D14" s="9"/>
      <c r="E14" s="9"/>
      <c r="F14" s="9"/>
    </row>
    <row r="15" spans="1:6" ht="21" customHeight="1">
      <c r="A15" s="13">
        <v>10</v>
      </c>
      <c r="B15" s="8"/>
      <c r="C15" s="8"/>
      <c r="D15" s="9"/>
      <c r="E15" s="9"/>
      <c r="F15" s="9"/>
    </row>
    <row r="16" spans="1:6" ht="21" customHeight="1">
      <c r="A16" s="13">
        <v>11</v>
      </c>
      <c r="B16" s="8"/>
      <c r="C16" s="8"/>
      <c r="D16" s="9"/>
      <c r="E16" s="9"/>
      <c r="F16" s="9"/>
    </row>
    <row r="17" spans="1:6" ht="21" customHeight="1">
      <c r="A17" s="13">
        <v>12</v>
      </c>
      <c r="B17" s="8"/>
      <c r="C17" s="8"/>
      <c r="D17" s="9"/>
      <c r="E17" s="9"/>
      <c r="F17" s="9"/>
    </row>
    <row r="18" spans="1:6" ht="21" customHeight="1">
      <c r="A18" s="13">
        <v>13</v>
      </c>
      <c r="B18" s="8"/>
      <c r="C18" s="8"/>
      <c r="D18" s="9"/>
      <c r="E18" s="9"/>
      <c r="F18" s="9"/>
    </row>
    <row r="19" spans="1:6" ht="21" customHeight="1">
      <c r="A19" s="13">
        <v>14</v>
      </c>
      <c r="B19" s="8"/>
      <c r="C19" s="8"/>
      <c r="D19" s="9"/>
      <c r="E19" s="9"/>
      <c r="F19" s="9"/>
    </row>
    <row r="20" spans="1:6" ht="21" customHeight="1">
      <c r="A20" s="13">
        <v>15</v>
      </c>
      <c r="B20" s="8"/>
      <c r="C20" s="8"/>
      <c r="D20" s="9"/>
      <c r="E20" s="9"/>
      <c r="F20" s="9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zoomScalePageLayoutView="0" workbookViewId="0" topLeftCell="A1">
      <selection activeCell="E10" sqref="E10"/>
    </sheetView>
  </sheetViews>
  <sheetFormatPr defaultColWidth="5.625" defaultRowHeight="12" customHeight="1"/>
  <cols>
    <col min="1" max="1" width="4.75390625" style="11" customWidth="1"/>
    <col min="2" max="2" width="29.75390625" style="4" customWidth="1"/>
    <col min="3" max="3" width="15.00390625" style="5" customWidth="1"/>
    <col min="4" max="7" width="17.25390625" style="5" customWidth="1"/>
    <col min="8" max="16384" width="5.625" style="2" customWidth="1"/>
  </cols>
  <sheetData>
    <row r="1" spans="1:7" s="1" customFormat="1" ht="30" customHeight="1">
      <c r="A1" s="40" t="s">
        <v>151</v>
      </c>
      <c r="B1" s="41"/>
      <c r="C1" s="41"/>
      <c r="D1" s="41"/>
      <c r="E1" s="42"/>
      <c r="F1" s="41"/>
      <c r="G1" s="41"/>
    </row>
    <row r="2" spans="1:7" s="1" customFormat="1" ht="12" customHeight="1">
      <c r="A2" s="47" t="s">
        <v>194</v>
      </c>
      <c r="B2" s="41"/>
      <c r="C2" s="41"/>
      <c r="D2" s="42"/>
      <c r="E2" s="47"/>
      <c r="F2" s="12" t="s">
        <v>1</v>
      </c>
      <c r="G2" s="12" t="s">
        <v>2</v>
      </c>
    </row>
    <row r="3" spans="1:7" s="1" customFormat="1" ht="27" customHeight="1">
      <c r="A3" s="46" t="s">
        <v>3</v>
      </c>
      <c r="B3" s="46" t="s">
        <v>152</v>
      </c>
      <c r="C3" s="60" t="s">
        <v>153</v>
      </c>
      <c r="D3" s="57" t="s">
        <v>154</v>
      </c>
      <c r="E3" s="58"/>
      <c r="F3" s="58"/>
      <c r="G3" s="59"/>
    </row>
    <row r="4" spans="1:7" s="1" customFormat="1" ht="27" customHeight="1">
      <c r="A4" s="46"/>
      <c r="B4" s="46"/>
      <c r="C4" s="61"/>
      <c r="D4" s="6" t="s">
        <v>155</v>
      </c>
      <c r="E4" s="6" t="s">
        <v>156</v>
      </c>
      <c r="F4" s="6" t="s">
        <v>157</v>
      </c>
      <c r="G4" s="6" t="s">
        <v>158</v>
      </c>
    </row>
    <row r="5" spans="1:7" s="1" customFormat="1" ht="27" customHeight="1">
      <c r="A5" s="6" t="s">
        <v>8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69</v>
      </c>
      <c r="G5" s="6" t="s">
        <v>70</v>
      </c>
    </row>
    <row r="6" spans="1:7" ht="27" customHeight="1">
      <c r="A6" s="13">
        <v>1</v>
      </c>
      <c r="B6" s="8" t="s">
        <v>159</v>
      </c>
      <c r="C6" s="14">
        <f>C7+C8+C11</f>
        <v>0.1</v>
      </c>
      <c r="D6" s="14">
        <f>D7+D8+D11</f>
        <v>0.1</v>
      </c>
      <c r="E6" s="14">
        <f>E7+E8+E11</f>
        <v>0</v>
      </c>
      <c r="F6" s="14">
        <f>F7+F8+F11</f>
        <v>0</v>
      </c>
      <c r="G6" s="14">
        <f>G7+G8+G11</f>
        <v>0</v>
      </c>
    </row>
    <row r="7" spans="1:7" ht="27" customHeight="1">
      <c r="A7" s="13">
        <v>2</v>
      </c>
      <c r="B7" s="8" t="s">
        <v>160</v>
      </c>
      <c r="C7" s="14">
        <f>SUM(D7:G7)</f>
        <v>0</v>
      </c>
      <c r="D7" s="14"/>
      <c r="E7" s="9"/>
      <c r="F7" s="9"/>
      <c r="G7" s="9"/>
    </row>
    <row r="8" spans="1:7" ht="27" customHeight="1">
      <c r="A8" s="13">
        <v>3</v>
      </c>
      <c r="B8" s="8" t="s">
        <v>161</v>
      </c>
      <c r="C8" s="14">
        <f aca="true" t="shared" si="0" ref="C8:C13">SUM(D8:G8)</f>
        <v>0</v>
      </c>
      <c r="D8" s="14">
        <f>D9+D10</f>
        <v>0</v>
      </c>
      <c r="E8" s="14">
        <f>E9+E10</f>
        <v>0</v>
      </c>
      <c r="F8" s="14">
        <f>F9+F10</f>
        <v>0</v>
      </c>
      <c r="G8" s="14">
        <f>G9+G10</f>
        <v>0</v>
      </c>
    </row>
    <row r="9" spans="1:7" ht="27" customHeight="1">
      <c r="A9" s="13">
        <v>4</v>
      </c>
      <c r="B9" s="8" t="s">
        <v>162</v>
      </c>
      <c r="C9" s="14">
        <f t="shared" si="0"/>
        <v>0</v>
      </c>
      <c r="D9" s="14"/>
      <c r="E9" s="9"/>
      <c r="F9" s="9"/>
      <c r="G9" s="9"/>
    </row>
    <row r="10" spans="1:7" ht="27" customHeight="1">
      <c r="A10" s="13">
        <v>5</v>
      </c>
      <c r="B10" s="8" t="s">
        <v>163</v>
      </c>
      <c r="C10" s="14">
        <f t="shared" si="0"/>
        <v>0</v>
      </c>
      <c r="D10" s="14"/>
      <c r="E10" s="9"/>
      <c r="F10" s="9"/>
      <c r="G10" s="9"/>
    </row>
    <row r="11" spans="1:7" ht="27" customHeight="1">
      <c r="A11" s="13">
        <v>6</v>
      </c>
      <c r="B11" s="8" t="s">
        <v>164</v>
      </c>
      <c r="C11" s="14">
        <f t="shared" si="0"/>
        <v>0.1</v>
      </c>
      <c r="D11" s="14">
        <v>0.1</v>
      </c>
      <c r="E11" s="9"/>
      <c r="F11" s="9"/>
      <c r="G11" s="9"/>
    </row>
    <row r="12" spans="1:7" ht="27" customHeight="1">
      <c r="A12" s="13">
        <v>7</v>
      </c>
      <c r="B12" s="8" t="s">
        <v>165</v>
      </c>
      <c r="C12" s="14">
        <f t="shared" si="0"/>
        <v>0</v>
      </c>
      <c r="D12" s="14"/>
      <c r="E12" s="9"/>
      <c r="F12" s="9"/>
      <c r="G12" s="9"/>
    </row>
    <row r="13" spans="1:7" ht="27" customHeight="1">
      <c r="A13" s="13">
        <v>8</v>
      </c>
      <c r="B13" s="8" t="s">
        <v>166</v>
      </c>
      <c r="C13" s="14">
        <f t="shared" si="0"/>
        <v>0.5</v>
      </c>
      <c r="D13" s="14">
        <v>0.5</v>
      </c>
      <c r="E13" s="9"/>
      <c r="F13" s="9"/>
      <c r="G13" s="9"/>
    </row>
    <row r="14" spans="3:4" ht="12" customHeight="1">
      <c r="C14" s="15"/>
      <c r="D14" s="15"/>
    </row>
  </sheetData>
  <sheetProtection/>
  <mergeCells count="6">
    <mergeCell ref="A1:G1"/>
    <mergeCell ref="A2:E2"/>
    <mergeCell ref="D3:G3"/>
    <mergeCell ref="A3:A4"/>
    <mergeCell ref="B3:B4"/>
    <mergeCell ref="C3:C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100" zoomScalePageLayoutView="0" workbookViewId="0" topLeftCell="A1">
      <selection activeCell="B11" sqref="B11"/>
    </sheetView>
  </sheetViews>
  <sheetFormatPr defaultColWidth="5.625" defaultRowHeight="12" customHeight="1"/>
  <cols>
    <col min="1" max="1" width="4.625" style="3" customWidth="1"/>
    <col min="2" max="2" width="61.375" style="4" customWidth="1"/>
    <col min="3" max="3" width="6.00390625" style="4" bestFit="1" customWidth="1"/>
    <col min="4" max="4" width="7.00390625" style="4" customWidth="1"/>
    <col min="5" max="5" width="5.50390625" style="4" customWidth="1"/>
    <col min="6" max="6" width="6.50390625" style="4" customWidth="1"/>
    <col min="7" max="7" width="4.625" style="5" customWidth="1"/>
    <col min="8" max="8" width="4.25390625" style="5" customWidth="1"/>
    <col min="9" max="9" width="4.125" style="5" customWidth="1"/>
    <col min="10" max="10" width="5.375" style="5" customWidth="1"/>
    <col min="11" max="11" width="9.50390625" style="5" customWidth="1"/>
    <col min="12" max="12" width="3.375" style="5" customWidth="1"/>
    <col min="13" max="16384" width="5.625" style="2" customWidth="1"/>
  </cols>
  <sheetData>
    <row r="1" spans="1:12" s="1" customFormat="1" ht="30" customHeight="1">
      <c r="A1" s="40" t="s">
        <v>167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s="1" customFormat="1" ht="24.75" customHeight="1">
      <c r="A2" s="62" t="s">
        <v>194</v>
      </c>
      <c r="B2" s="62"/>
      <c r="C2" s="62"/>
      <c r="D2" s="62"/>
      <c r="E2" s="62"/>
      <c r="F2" s="62"/>
      <c r="G2" s="47" t="s">
        <v>1</v>
      </c>
      <c r="H2" s="47"/>
      <c r="I2" s="47"/>
      <c r="J2" s="41" t="s">
        <v>168</v>
      </c>
      <c r="K2" s="41"/>
      <c r="L2" s="41"/>
    </row>
    <row r="3" spans="1:12" s="1" customFormat="1" ht="27" customHeight="1">
      <c r="A3" s="46" t="s">
        <v>3</v>
      </c>
      <c r="B3" s="46" t="s">
        <v>169</v>
      </c>
      <c r="C3" s="46" t="s">
        <v>75</v>
      </c>
      <c r="D3" s="63" t="s">
        <v>170</v>
      </c>
      <c r="E3" s="64"/>
      <c r="F3" s="65"/>
      <c r="G3" s="60" t="s">
        <v>171</v>
      </c>
      <c r="H3" s="60" t="s">
        <v>61</v>
      </c>
      <c r="I3" s="60" t="s">
        <v>64</v>
      </c>
      <c r="J3" s="60" t="s">
        <v>172</v>
      </c>
      <c r="K3" s="60" t="s">
        <v>173</v>
      </c>
      <c r="L3" s="60" t="s">
        <v>174</v>
      </c>
    </row>
    <row r="4" spans="1:12" s="1" customFormat="1" ht="35.25" customHeight="1">
      <c r="A4" s="46"/>
      <c r="B4" s="46"/>
      <c r="C4" s="46"/>
      <c r="D4" s="6" t="s">
        <v>175</v>
      </c>
      <c r="E4" s="6" t="s">
        <v>176</v>
      </c>
      <c r="F4" s="6" t="s">
        <v>177</v>
      </c>
      <c r="G4" s="61"/>
      <c r="H4" s="61"/>
      <c r="I4" s="61"/>
      <c r="J4" s="61"/>
      <c r="K4" s="61"/>
      <c r="L4" s="61"/>
    </row>
    <row r="5" spans="1:12" s="1" customFormat="1" ht="20.25" customHeight="1">
      <c r="A5" s="6" t="s">
        <v>8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6">
        <v>10</v>
      </c>
      <c r="L5" s="6">
        <v>11</v>
      </c>
    </row>
    <row r="6" spans="1:12" ht="20.25" customHeight="1">
      <c r="A6" s="7">
        <v>1</v>
      </c>
      <c r="B6" s="8" t="s">
        <v>178</v>
      </c>
      <c r="C6" s="22">
        <f>SUM(C7:C12)</f>
        <v>26.879999999999995</v>
      </c>
      <c r="D6" s="22">
        <f>SUM(D7:D12)</f>
        <v>26.879999999999995</v>
      </c>
      <c r="E6" s="22">
        <f>SUM(E7:E12)</f>
        <v>26.879999999999995</v>
      </c>
      <c r="F6" s="22">
        <f aca="true" t="shared" si="0" ref="F6:K6">SUM(F7:F8)</f>
        <v>0</v>
      </c>
      <c r="G6" s="22">
        <f t="shared" si="0"/>
        <v>0</v>
      </c>
      <c r="H6" s="22">
        <f t="shared" si="0"/>
        <v>0</v>
      </c>
      <c r="I6" s="22">
        <f t="shared" si="0"/>
        <v>0</v>
      </c>
      <c r="J6" s="22">
        <f t="shared" si="0"/>
        <v>0</v>
      </c>
      <c r="K6" s="22">
        <f t="shared" si="0"/>
        <v>0</v>
      </c>
      <c r="L6" s="9"/>
    </row>
    <row r="7" spans="1:12" ht="20.25" customHeight="1">
      <c r="A7" s="7">
        <v>2</v>
      </c>
      <c r="B7" s="37" t="s">
        <v>222</v>
      </c>
      <c r="C7" s="20">
        <f aca="true" t="shared" si="1" ref="C7:C12">D7+G7+H7+I7+J7+K7</f>
        <v>2.41</v>
      </c>
      <c r="D7" s="14">
        <f aca="true" t="shared" si="2" ref="D7:D12">E7+F7</f>
        <v>2.41</v>
      </c>
      <c r="E7" s="24">
        <v>2.41</v>
      </c>
      <c r="F7" s="21"/>
      <c r="G7" s="21"/>
      <c r="H7" s="21"/>
      <c r="I7" s="21"/>
      <c r="J7" s="21"/>
      <c r="K7" s="21"/>
      <c r="L7" s="23"/>
    </row>
    <row r="8" spans="1:12" ht="21" customHeight="1">
      <c r="A8" s="35">
        <v>3</v>
      </c>
      <c r="B8" s="38" t="s">
        <v>223</v>
      </c>
      <c r="C8" s="20">
        <f t="shared" si="1"/>
        <v>2.92</v>
      </c>
      <c r="D8" s="14">
        <f t="shared" si="2"/>
        <v>2.92</v>
      </c>
      <c r="E8" s="24">
        <v>2.92</v>
      </c>
      <c r="F8" s="36"/>
      <c r="G8" s="22"/>
      <c r="H8" s="22"/>
      <c r="I8" s="22"/>
      <c r="J8" s="22"/>
      <c r="K8" s="22"/>
      <c r="L8" s="9"/>
    </row>
    <row r="9" spans="1:12" ht="21" customHeight="1">
      <c r="A9" s="7">
        <v>4</v>
      </c>
      <c r="B9" s="39" t="s">
        <v>224</v>
      </c>
      <c r="C9" s="20">
        <f t="shared" si="1"/>
        <v>3.94</v>
      </c>
      <c r="D9" s="14">
        <f t="shared" si="2"/>
        <v>3.94</v>
      </c>
      <c r="E9" s="24">
        <v>3.94</v>
      </c>
      <c r="F9" s="36"/>
      <c r="G9" s="22"/>
      <c r="H9" s="22"/>
      <c r="I9" s="22"/>
      <c r="J9" s="22"/>
      <c r="K9" s="22"/>
      <c r="L9" s="9"/>
    </row>
    <row r="10" spans="1:12" ht="21" customHeight="1">
      <c r="A10" s="7">
        <v>5</v>
      </c>
      <c r="B10" s="39" t="s">
        <v>225</v>
      </c>
      <c r="C10" s="20">
        <f t="shared" si="1"/>
        <v>5.07</v>
      </c>
      <c r="D10" s="14">
        <f t="shared" si="2"/>
        <v>5.07</v>
      </c>
      <c r="E10" s="24">
        <v>5.07</v>
      </c>
      <c r="F10" s="36"/>
      <c r="G10" s="22"/>
      <c r="H10" s="22"/>
      <c r="I10" s="22"/>
      <c r="J10" s="22"/>
      <c r="K10" s="22"/>
      <c r="L10" s="9"/>
    </row>
    <row r="11" spans="1:12" ht="21" customHeight="1">
      <c r="A11" s="7">
        <v>6</v>
      </c>
      <c r="B11" s="39" t="s">
        <v>226</v>
      </c>
      <c r="C11" s="20">
        <f t="shared" si="1"/>
        <v>10.03</v>
      </c>
      <c r="D11" s="14">
        <f t="shared" si="2"/>
        <v>10.03</v>
      </c>
      <c r="E11" s="24">
        <v>10.03</v>
      </c>
      <c r="F11" s="36"/>
      <c r="G11" s="22"/>
      <c r="H11" s="22"/>
      <c r="I11" s="22"/>
      <c r="J11" s="22"/>
      <c r="K11" s="22"/>
      <c r="L11" s="9"/>
    </row>
    <row r="12" spans="1:12" ht="21" customHeight="1">
      <c r="A12" s="7">
        <v>7</v>
      </c>
      <c r="B12" s="39" t="s">
        <v>227</v>
      </c>
      <c r="C12" s="20">
        <f t="shared" si="1"/>
        <v>2.51</v>
      </c>
      <c r="D12" s="14">
        <f t="shared" si="2"/>
        <v>2.51</v>
      </c>
      <c r="E12" s="24">
        <v>2.51</v>
      </c>
      <c r="F12" s="36"/>
      <c r="G12" s="22"/>
      <c r="H12" s="22"/>
      <c r="I12" s="22"/>
      <c r="J12" s="22"/>
      <c r="K12" s="22"/>
      <c r="L12" s="9"/>
    </row>
    <row r="13" spans="1:12" ht="21" customHeight="1">
      <c r="A13" s="7">
        <v>8</v>
      </c>
      <c r="B13" s="8"/>
      <c r="C13" s="8"/>
      <c r="D13" s="8"/>
      <c r="E13" s="8"/>
      <c r="F13" s="8"/>
      <c r="G13" s="9"/>
      <c r="H13" s="9"/>
      <c r="I13" s="9"/>
      <c r="J13" s="9"/>
      <c r="K13" s="9"/>
      <c r="L13" s="9"/>
    </row>
    <row r="14" spans="1:12" ht="21" customHeight="1">
      <c r="A14" s="7">
        <v>9</v>
      </c>
      <c r="B14" s="8"/>
      <c r="C14" s="8"/>
      <c r="D14" s="8"/>
      <c r="E14" s="8"/>
      <c r="F14" s="8"/>
      <c r="G14" s="9"/>
      <c r="H14" s="9"/>
      <c r="I14" s="9"/>
      <c r="J14" s="9"/>
      <c r="K14" s="9"/>
      <c r="L14" s="9"/>
    </row>
    <row r="15" spans="1:12" ht="21" customHeight="1">
      <c r="A15" s="7">
        <v>10</v>
      </c>
      <c r="B15" s="8"/>
      <c r="C15" s="8"/>
      <c r="D15" s="8"/>
      <c r="E15" s="8"/>
      <c r="F15" s="8"/>
      <c r="G15" s="9"/>
      <c r="H15" s="9"/>
      <c r="I15" s="9"/>
      <c r="J15" s="9"/>
      <c r="K15" s="9"/>
      <c r="L15" s="9"/>
    </row>
    <row r="16" spans="1:12" ht="21" customHeight="1">
      <c r="A16" s="7">
        <v>11</v>
      </c>
      <c r="B16" s="8"/>
      <c r="C16" s="8"/>
      <c r="D16" s="8"/>
      <c r="E16" s="8"/>
      <c r="F16" s="8"/>
      <c r="G16" s="9"/>
      <c r="H16" s="9"/>
      <c r="I16" s="9"/>
      <c r="J16" s="9"/>
      <c r="K16" s="9"/>
      <c r="L16" s="9"/>
    </row>
    <row r="17" spans="1:12" ht="21" customHeight="1">
      <c r="A17" s="7">
        <v>12</v>
      </c>
      <c r="B17" s="8"/>
      <c r="C17" s="8"/>
      <c r="D17" s="8"/>
      <c r="E17" s="8"/>
      <c r="F17" s="8"/>
      <c r="G17" s="9"/>
      <c r="H17" s="9"/>
      <c r="I17" s="9"/>
      <c r="J17" s="9"/>
      <c r="K17" s="9"/>
      <c r="L17" s="9"/>
    </row>
    <row r="18" spans="1:12" ht="21" customHeight="1">
      <c r="A18" s="7">
        <v>13</v>
      </c>
      <c r="B18" s="8"/>
      <c r="C18" s="8"/>
      <c r="D18" s="8"/>
      <c r="E18" s="8"/>
      <c r="F18" s="8"/>
      <c r="G18" s="9"/>
      <c r="H18" s="9"/>
      <c r="I18" s="9"/>
      <c r="J18" s="9"/>
      <c r="K18" s="9"/>
      <c r="L18" s="9"/>
    </row>
    <row r="19" spans="1:12" ht="21" customHeight="1">
      <c r="A19" s="7">
        <v>14</v>
      </c>
      <c r="B19" s="8"/>
      <c r="C19" s="8"/>
      <c r="D19" s="8"/>
      <c r="E19" s="8"/>
      <c r="F19" s="8"/>
      <c r="G19" s="9"/>
      <c r="H19" s="9"/>
      <c r="I19" s="9"/>
      <c r="J19" s="9"/>
      <c r="K19" s="9"/>
      <c r="L19" s="9"/>
    </row>
    <row r="20" spans="1:12" ht="21" customHeight="1">
      <c r="A20" s="7">
        <v>15</v>
      </c>
      <c r="B20" s="8"/>
      <c r="C20" s="8"/>
      <c r="D20" s="8"/>
      <c r="E20" s="8"/>
      <c r="F20" s="8"/>
      <c r="G20" s="9"/>
      <c r="H20" s="9"/>
      <c r="I20" s="9"/>
      <c r="J20" s="9"/>
      <c r="K20" s="9"/>
      <c r="L20" s="9"/>
    </row>
  </sheetData>
  <sheetProtection/>
  <mergeCells count="14">
    <mergeCell ref="A1:L1"/>
    <mergeCell ref="A2:F2"/>
    <mergeCell ref="G2:I2"/>
    <mergeCell ref="J2:L2"/>
    <mergeCell ref="D3:F3"/>
    <mergeCell ref="A3:A4"/>
    <mergeCell ref="B3:B4"/>
    <mergeCell ref="C3:C4"/>
    <mergeCell ref="K3:K4"/>
    <mergeCell ref="L3:L4"/>
    <mergeCell ref="G3:G4"/>
    <mergeCell ref="H3:H4"/>
    <mergeCell ref="I3:I4"/>
    <mergeCell ref="J3:J4"/>
  </mergeCells>
  <printOptions horizontalCentered="1"/>
  <pageMargins left="0.5511811023622047" right="0.5511811023622047" top="0.708661417322834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zx</dc:creator>
  <cp:keywords/>
  <dc:description/>
  <cp:lastModifiedBy>Administrator</cp:lastModifiedBy>
  <cp:lastPrinted>2020-06-02T11:24:47Z</cp:lastPrinted>
  <dcterms:created xsi:type="dcterms:W3CDTF">2020-04-27T02:10:41Z</dcterms:created>
  <dcterms:modified xsi:type="dcterms:W3CDTF">2020-06-15T04:49:44Z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