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'g01收入支出决算总表'!$A$1:$F$22</definedName>
    <definedName name="_xlnm.Print_Area" localSheetId="3">'g04财政拨款收入支出决算总表'!$A$1:$H$23</definedName>
    <definedName name="_xlnm.Print_Area" localSheetId="4">'g05一般公共预算财政拨款支出决算表'!$A$1:$F$28</definedName>
    <definedName name="_xlnm.Print_Area" localSheetId="5">'g06一般公共预算财政拨款基本支出决算表'!$A$1:$I$38</definedName>
    <definedName name="_xlnm.Print_Area" localSheetId="7">'g08政府性基金预算财政拨款支出决算表'!$A$1:$I$14</definedName>
    <definedName name="_xlnm.Print_Area" localSheetId="6">'Z07“三公”经费公共预算财政拨款支出决算表'!$A$1:$L$10</definedName>
  </definedNames>
  <calcPr fullCalcOnLoad="1"/>
</workbook>
</file>

<file path=xl/sharedStrings.xml><?xml version="1.0" encoding="utf-8"?>
<sst xmlns="http://schemas.openxmlformats.org/spreadsheetml/2006/main" count="557" uniqueCount="306">
  <si>
    <t>附件1</t>
  </si>
  <si>
    <t>收入支出决算总表</t>
  </si>
  <si>
    <t>公开01表</t>
  </si>
  <si>
    <t>部门：新疆生产建设兵团第十三师淖毛湖农场学校</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</si>
  <si>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</si>
  <si>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</si>
  <si>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</si>
  <si>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</si>
  <si>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</si>
  <si>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</si>
  <si>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</si>
  <si>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</si>
  <si>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</si>
  <si>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</si>
  <si>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</si>
  <si>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</si>
  <si>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</si>
  <si>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</si>
  <si>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</si>
  <si>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</si>
  <si>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</si>
  <si>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</si>
  <si>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</si>
  <si>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</si>
  <si>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</si>
  <si>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</si>
  <si>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</si>
  <si>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</si>
  <si>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</si>
  <si>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</si>
  <si>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</si>
  <si>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</si>
  <si>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</si>
  <si>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</si>
  <si>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</si>
  <si>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</si>
  <si>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</si>
  <si>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七、社会保障和就业支出</t>
  </si>
  <si>
    <t>20</t>
  </si>
  <si>
    <t>八、住房保障支出</t>
  </si>
  <si>
    <t>8</t>
  </si>
  <si>
    <t>九、其他支出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</si>
  <si>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</si>
  <si>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</si>
  <si>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</si>
  <si>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</si>
  <si>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</si>
  <si>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</si>
  <si>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</si>
  <si>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</si>
  <si>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</si>
  <si>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</si>
  <si>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</si>
  <si>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</si>
  <si>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</si>
  <si>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</si>
  <si>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</si>
  <si>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</si>
  <si>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</si>
  <si>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</si>
  <si>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</si>
  <si>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附件2</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</si>
  <si>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</si>
  <si>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</si>
  <si>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</si>
  <si>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</si>
  <si>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</si>
  <si>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</si>
  <si>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</si>
  <si>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</si>
  <si>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</si>
  <si>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</si>
  <si>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</si>
  <si>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</si>
  <si>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9.58</t>
  </si>
  <si>
    <t>201</t>
  </si>
  <si>
    <t>一般公共服务支出</t>
  </si>
  <si>
    <t>20129</t>
  </si>
  <si>
    <t>群众团体事务</t>
  </si>
  <si>
    <t>2012999</t>
  </si>
  <si>
    <t xml:space="preserve">  其他群众团体事务支出</t>
  </si>
  <si>
    <t>205</t>
  </si>
  <si>
    <t>教育支出</t>
  </si>
  <si>
    <t>20502</t>
  </si>
  <si>
    <t>普通教育</t>
  </si>
  <si>
    <t>2050202</t>
  </si>
  <si>
    <t xml:space="preserve">  小学教育</t>
  </si>
  <si>
    <t>2050203</t>
  </si>
  <si>
    <t xml:space="preserve">  初中教育</t>
  </si>
  <si>
    <t>20508</t>
  </si>
  <si>
    <t>进修及培训</t>
  </si>
  <si>
    <t>2050801</t>
  </si>
  <si>
    <t xml:space="preserve">  教师进修</t>
  </si>
  <si>
    <t>208</t>
  </si>
  <si>
    <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</si>
  <si>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</si>
  <si>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</si>
  <si>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</si>
  <si>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</si>
  <si>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</si>
  <si>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</si>
  <si>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</si>
  <si>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</si>
  <si>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</si>
  <si>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221</t>
  </si>
  <si>
    <t>住房保障支出</t>
  </si>
  <si>
    <t>22102</t>
  </si>
  <si>
    <t>住房改革支出</t>
  </si>
  <si>
    <t>2210201</t>
  </si>
  <si>
    <t xml:space="preserve">  住房公积金</t>
  </si>
  <si>
    <t>229</t>
  </si>
  <si>
    <t>其他支出</t>
  </si>
  <si>
    <t>22960</t>
  </si>
  <si>
    <t>彩票公益金安排的支出</t>
  </si>
  <si>
    <t>2296004</t>
  </si>
  <si>
    <t xml:space="preserve">  用于教育事业的彩票公益金支出</t>
  </si>
  <si>
    <t>注：本表反映部门本年度取得的各项收入情况。</t>
  </si>
  <si>
    <t>附件3</t>
  </si>
  <si>
    <t>支出决算表</t>
  </si>
  <si>
    <t>公开03表</t>
  </si>
  <si>
    <t>基本支出</t>
  </si>
  <si>
    <t>项目支出</t>
  </si>
  <si>
    <t>上缴上级支出</t>
  </si>
  <si>
    <t>经营支出</t>
  </si>
  <si>
    <t>对附属单位补助支出</t>
  </si>
  <si>
    <t>679.08</t>
  </si>
  <si>
    <t>508.68</t>
  </si>
  <si>
    <t>170.40</t>
  </si>
  <si>
    <t>0.24</t>
  </si>
  <si>
    <t>600.21</t>
  </si>
  <si>
    <t>433.05</t>
  </si>
  <si>
    <t>167.16</t>
  </si>
  <si>
    <t>599.21</t>
  </si>
  <si>
    <t>166.16</t>
  </si>
  <si>
    <t>524.02</t>
  </si>
  <si>
    <t>90.97</t>
  </si>
  <si>
    <t>75.19</t>
  </si>
  <si>
    <t>48.01</t>
  </si>
  <si>
    <t>0.82</t>
  </si>
  <si>
    <t>45.75</t>
  </si>
  <si>
    <t>1.44</t>
  </si>
  <si>
    <t>27.62</t>
  </si>
  <si>
    <t>注：本表反映部门本年度各项支出情况。</t>
  </si>
  <si>
    <t>附件4</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</si>
  <si>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</si>
  <si>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</si>
  <si>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</si>
  <si>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</si>
  <si>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</si>
  <si>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</si>
  <si>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</si>
  <si>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</si>
  <si>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</si>
  <si>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</si>
  <si>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</si>
  <si>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</si>
  <si>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附件5</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</si>
  <si>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</si>
  <si>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</si>
  <si>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</si>
  <si>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</si>
  <si>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</si>
  <si>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附件6</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</si>
  <si>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</si>
  <si>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</si>
  <si>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</si>
  <si>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</si>
  <si>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</si>
  <si>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</si>
  <si>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</si>
  <si>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</si>
  <si>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</si>
  <si>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</si>
  <si>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</si>
  <si>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</si>
  <si>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</si>
  <si>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</si>
  <si>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办公费</t>
  </si>
  <si>
    <t>31001</t>
  </si>
  <si>
    <t>房屋建筑物购建</t>
  </si>
  <si>
    <t>30102</t>
  </si>
  <si>
    <t xml:space="preserve">  津贴补贴</t>
  </si>
  <si>
    <t>30202</t>
  </si>
  <si>
    <t>印刷费</t>
  </si>
  <si>
    <t>31002</t>
  </si>
  <si>
    <t>办公设备购置</t>
  </si>
  <si>
    <t>30103</t>
  </si>
  <si>
    <t xml:space="preserve">  奖金</t>
  </si>
  <si>
    <t>30203</t>
  </si>
  <si>
    <t>咨询费</t>
  </si>
  <si>
    <t>31003</t>
  </si>
  <si>
    <t>专用设备购置</t>
  </si>
  <si>
    <t xml:space="preserve">  伙食补助费</t>
  </si>
  <si>
    <t>30204</t>
  </si>
  <si>
    <t>手续费</t>
  </si>
  <si>
    <t>基础设施建设</t>
  </si>
  <si>
    <t>30107</t>
  </si>
  <si>
    <t xml:space="preserve">  绩效工资</t>
  </si>
  <si>
    <t>30205</t>
  </si>
  <si>
    <t>水费</t>
  </si>
  <si>
    <t>大型修缮</t>
  </si>
  <si>
    <t>30108</t>
  </si>
  <si>
    <t xml:space="preserve">  机关事业单位基本养老保险缴费</t>
  </si>
  <si>
    <t>30206</t>
  </si>
  <si>
    <t>电费</t>
  </si>
  <si>
    <t>信息网络及软件购置更新</t>
  </si>
  <si>
    <t>30109</t>
  </si>
  <si>
    <t xml:space="preserve">  职业年金缴费</t>
  </si>
  <si>
    <t>30207</t>
  </si>
  <si>
    <t>邮电费</t>
  </si>
  <si>
    <t>物资储备</t>
  </si>
  <si>
    <t xml:space="preserve">  职工基本医疗保险缴费</t>
  </si>
  <si>
    <t>30208</t>
  </si>
  <si>
    <t>取暖费</t>
  </si>
  <si>
    <t>土地补偿</t>
  </si>
  <si>
    <t xml:space="preserve">  公务员医疗补助缴费</t>
  </si>
  <si>
    <t>30209</t>
  </si>
  <si>
    <t>物业管理费</t>
  </si>
  <si>
    <t>安置补助</t>
  </si>
  <si>
    <t xml:space="preserve">  其他社会保障缴费</t>
  </si>
  <si>
    <t>差旅费</t>
  </si>
  <si>
    <t>地上附着物和青苗补偿</t>
  </si>
  <si>
    <t>因公出国（境）费用</t>
  </si>
  <si>
    <t>拆迁补偿</t>
  </si>
  <si>
    <t xml:space="preserve">  医疗费</t>
  </si>
  <si>
    <t>维修（护）费</t>
  </si>
  <si>
    <t>公务用车购置</t>
  </si>
  <si>
    <t xml:space="preserve">  其他工资福利支出</t>
  </si>
  <si>
    <t>租赁费</t>
  </si>
  <si>
    <t>其他交通工具购置</t>
  </si>
  <si>
    <t>303</t>
  </si>
  <si>
    <t>对个人和家庭的补助</t>
  </si>
  <si>
    <t>会议费</t>
  </si>
  <si>
    <t>文物和陈列品购置</t>
  </si>
  <si>
    <t>30301</t>
  </si>
  <si>
    <t>离休费</t>
  </si>
  <si>
    <t>培训费</t>
  </si>
  <si>
    <t>无形资产购置</t>
  </si>
  <si>
    <t>30302</t>
  </si>
  <si>
    <t>退休费</t>
  </si>
  <si>
    <t>公务接待费</t>
  </si>
  <si>
    <t>30303</t>
  </si>
  <si>
    <t>退职（役）费</t>
  </si>
  <si>
    <t>专用材料费</t>
  </si>
  <si>
    <t>对企业补助</t>
  </si>
  <si>
    <t>30304</t>
  </si>
  <si>
    <t>抚恤金</t>
  </si>
  <si>
    <t>被装购置费</t>
  </si>
  <si>
    <t>资本金注入</t>
  </si>
  <si>
    <t>30305</t>
  </si>
  <si>
    <t>生活补助</t>
  </si>
  <si>
    <t>专用燃料费</t>
  </si>
  <si>
    <t>政府投资基金股权投资</t>
  </si>
  <si>
    <t>30306</t>
  </si>
  <si>
    <t>救济费</t>
  </si>
  <si>
    <t>劳务费</t>
  </si>
  <si>
    <t>费用补贴</t>
  </si>
  <si>
    <t>30307</t>
  </si>
  <si>
    <t>医疗费补助</t>
  </si>
  <si>
    <t>委托业务费</t>
  </si>
  <si>
    <t>利息补贴</t>
  </si>
  <si>
    <t>30308</t>
  </si>
  <si>
    <t>助学金</t>
  </si>
  <si>
    <t>工会经费</t>
  </si>
  <si>
    <t>其他对企业补助</t>
  </si>
  <si>
    <t>30309</t>
  </si>
  <si>
    <t>奖励金</t>
  </si>
  <si>
    <t>福利费</t>
  </si>
  <si>
    <t>307</t>
  </si>
  <si>
    <t>债务利息及费用支出</t>
  </si>
  <si>
    <t>30310</t>
  </si>
  <si>
    <t>个人农业生产补贴</t>
  </si>
  <si>
    <t>公务用车运行维护费</t>
  </si>
  <si>
    <t>30701</t>
  </si>
  <si>
    <t xml:space="preserve">  国内债务付息</t>
  </si>
  <si>
    <t>其他对个人和家庭的补助</t>
  </si>
  <si>
    <t>其他交通费用</t>
  </si>
  <si>
    <t>30707</t>
  </si>
  <si>
    <t xml:space="preserve">  国外债务付息</t>
  </si>
  <si>
    <t>税金及附加费用</t>
  </si>
  <si>
    <t>399</t>
  </si>
  <si>
    <t>其他商品和服务支出</t>
  </si>
  <si>
    <t>39906</t>
  </si>
  <si>
    <t xml:space="preserve">  赠与</t>
  </si>
  <si>
    <t>人员经费合计</t>
  </si>
  <si>
    <t>公用经费合计</t>
  </si>
  <si>
    <t>注：本表反映部门本年度一般公共预算财政拨款基本支出明细情况。</t>
  </si>
  <si>
    <t>附件7</t>
  </si>
  <si>
    <t>一般公共预算财政拨款“三公”经费支出决算表</t>
  </si>
  <si>
    <r>
      <t>公开0</t>
    </r>
    <r>
      <rPr>
        <sz val="10"/>
        <color indexed="8"/>
        <rFont val="宋体"/>
        <family val="0"/>
      </rPr>
      <t>7</t>
    </r>
    <r>
      <rPr>
        <sz val="10"/>
        <color indexed="8"/>
        <rFont val="宋体"/>
        <family val="0"/>
      </rPr>
      <t>表</t>
    </r>
  </si>
  <si>
    <t>2019年度预算数</t>
  </si>
  <si>
    <t>2019年度决算数</t>
  </si>
  <si>
    <t>因公出国（境）费</t>
  </si>
  <si>
    <t>公务用车购置及运行费</t>
  </si>
  <si>
    <t>小计</t>
  </si>
  <si>
    <t>公务用车
购置费</t>
  </si>
  <si>
    <t>公务用车
运行费</t>
  </si>
  <si>
    <r>
      <t>注：本表反映部门本年度“三公”经费支出预决算情况。其中，2016</t>
    </r>
    <r>
      <rPr>
        <sz val="12"/>
        <rFont val="宋体"/>
        <family val="0"/>
      </rPr>
      <t>年度预算数为“三公”经费年初预算数，决算数是包括当年一般公共预算财政拨款和以前年度结转资金安排的实际支出。</t>
    </r>
  </si>
  <si>
    <t>附件8</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</si>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</sst>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2"/>
      <color indexed="8"/>
      <name val="宋体"/>
      <family val="0"/>
    </font>
    <font>
      <sz val="16"/>
      <color indexed="8"/>
      <name val="华文中宋"/>
      <family val="0"/>
    </font>
    <font>
      <sz val="11"/>
      <color indexed="8"/>
      <name val="宋体"/>
      <family val="0"/>
    </font>
    <font>
      <b/>
      <sz val="11"/>
      <name val="宋体"/>
      <family val="0"/>
    </font>
    <font>
      <sz val="11"/>
      <color indexed="53"/>
      <name val="宋体"/>
      <family val="0"/>
    </font>
    <font>
      <sz val="11"/>
      <color indexed="9"/>
      <name val="宋体"/>
      <family val="0"/>
    </font>
    <font>
      <sz val="11"/>
      <color indexed="20"/>
      <name val="宋体"/>
      <family val="0"/>
    </font>
    <font>
      <sz val="11"/>
      <color indexed="17"/>
      <name val="宋体"/>
      <family val="0"/>
    </font>
    <font>
      <b/>
      <sz val="15"/>
      <color indexed="62"/>
      <name val="宋体"/>
      <family val="0"/>
    </font>
    <font>
      <b/>
      <sz val="11"/>
      <color indexed="63"/>
      <name val="宋体"/>
      <family val="0"/>
    </font>
    <font>
      <b/>
      <sz val="11"/>
      <color indexed="62"/>
      <name val="宋体"/>
      <family val="0"/>
    </font>
    <font>
      <b/>
      <sz val="18"/>
      <color indexed="62"/>
      <name val="宋体"/>
      <family val="0"/>
    </font>
    <font>
      <u val="single"/>
      <sz val="12"/>
      <color indexed="12"/>
      <name val="宋体"/>
      <family val="0"/>
    </font>
    <font>
      <sz val="11"/>
      <color indexed="16"/>
      <name val="宋体"/>
      <family val="0"/>
    </font>
    <font>
      <sz val="11"/>
      <color indexed="62"/>
      <name val="宋体"/>
      <family val="0"/>
    </font>
    <font>
      <b/>
      <sz val="11"/>
      <color indexed="9"/>
      <name val="宋体"/>
      <family val="0"/>
    </font>
    <font>
      <sz val="11"/>
      <color indexed="10"/>
      <name val="宋体"/>
      <family val="0"/>
    </font>
    <font>
      <b/>
      <sz val="11"/>
      <color indexed="8"/>
      <name val="宋体"/>
      <family val="0"/>
    </font>
    <font>
      <b/>
      <sz val="13"/>
      <color indexed="62"/>
      <name val="宋体"/>
      <family val="0"/>
    </font>
    <font>
      <i/>
      <sz val="11"/>
      <color indexed="23"/>
      <name val="宋体"/>
      <family val="0"/>
    </font>
    <font>
      <u val="single"/>
      <sz val="11"/>
      <color indexed="20"/>
      <name val="宋体"/>
      <family val="0"/>
    </font>
    <font>
      <b/>
      <sz val="11"/>
      <color indexed="5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mbria"/>
      <family val="0"/>
    </font>
    <font>
      <sz val="10"/>
      <color indexed="8"/>
      <name val="Calibri"/>
      <family val="0"/>
    </font>
    <font>
      <sz val="12"/>
      <color indexed="8"/>
      <name val="Calibri"/>
      <family val="0"/>
    </font>
    <font>
      <sz val="12"/>
      <name val="Cambria"/>
      <family val="0"/>
    </font>
    <font>
      <sz val="12"/>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color indexed="63"/>
      </left>
      <right style="thin"/>
      <top style="thin"/>
      <bottom style="medium"/>
    </border>
    <border>
      <left style="thin"/>
      <right style="medium"/>
      <top style="medium"/>
      <bottom style="thin"/>
    </border>
    <border>
      <left/>
      <right style="thin"/>
      <top style="thin"/>
      <bottom style="thin"/>
    </border>
    <border>
      <left>
        <color indexed="63"/>
      </left>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10" fillId="0" borderId="0" applyFont="0" applyFill="0" applyBorder="0" applyAlignment="0" applyProtection="0"/>
    <xf numFmtId="0" fontId="14" fillId="4" borderId="0" applyNumberFormat="0" applyBorder="0" applyAlignment="0" applyProtection="0"/>
    <xf numFmtId="41" fontId="10"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10" fillId="0" borderId="0" applyFont="0" applyFill="0" applyBorder="0" applyAlignment="0" applyProtection="0"/>
    <xf numFmtId="0" fontId="35" fillId="7" borderId="0" applyNumberFormat="0" applyBorder="0" applyAlignment="0" applyProtection="0"/>
    <xf numFmtId="0" fontId="20" fillId="0" borderId="0" applyNumberFormat="0" applyFill="0" applyBorder="0" applyAlignment="0" applyProtection="0"/>
    <xf numFmtId="0" fontId="14" fillId="4" borderId="0" applyNumberFormat="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10"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7"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4"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4" fillId="4" borderId="0" applyNumberFormat="0" applyBorder="0" applyAlignment="0" applyProtection="0"/>
    <xf numFmtId="0" fontId="32"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1" fillId="0" borderId="0">
      <alignment/>
      <protection/>
    </xf>
  </cellStyleXfs>
  <cellXfs count="264">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0" fillId="0" borderId="0" xfId="80" applyFont="1" applyAlignment="1">
      <alignment horizontal="left" vertical="center" wrapText="1"/>
      <protection/>
    </xf>
    <xf numFmtId="0" fontId="0" fillId="0" borderId="0" xfId="80" applyAlignment="1">
      <alignment horizontal="lef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4" xfId="80" applyFont="1" applyBorder="1" applyAlignment="1">
      <alignment horizontal="center" vertical="center"/>
      <protection/>
    </xf>
    <xf numFmtId="0" fontId="0" fillId="0" borderId="25" xfId="80" applyFont="1" applyBorder="1" applyAlignment="1">
      <alignment horizontal="center" vertical="center"/>
      <protection/>
    </xf>
    <xf numFmtId="0" fontId="0" fillId="0" borderId="26"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18"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3" fontId="0" fillId="0" borderId="18" xfId="80" applyNumberFormat="1" applyFont="1" applyFill="1" applyBorder="1" applyAlignment="1">
      <alignment horizontal="center" vertical="center" wrapText="1"/>
      <protection/>
    </xf>
    <xf numFmtId="0" fontId="0" fillId="0" borderId="18" xfId="80" applyFont="1" applyFill="1" applyBorder="1" applyAlignment="1">
      <alignment vertical="center" wrapText="1"/>
      <protection/>
    </xf>
    <xf numFmtId="0" fontId="0" fillId="0" borderId="18" xfId="80" applyFont="1" applyBorder="1" applyAlignment="1">
      <alignment vertical="center" wrapText="1"/>
      <protection/>
    </xf>
    <xf numFmtId="0" fontId="0" fillId="0" borderId="18" xfId="80" applyFont="1" applyFill="1" applyBorder="1" applyAlignment="1">
      <alignment horizontal="center" vertical="center" wrapText="1"/>
      <protection/>
    </xf>
    <xf numFmtId="4" fontId="0" fillId="0" borderId="18" xfId="80" applyNumberFormat="1" applyFont="1" applyFill="1" applyBorder="1" applyAlignment="1">
      <alignment vertical="center" wrapText="1"/>
      <protection/>
    </xf>
    <xf numFmtId="0" fontId="0" fillId="0" borderId="27" xfId="80" applyFont="1" applyBorder="1" applyAlignment="1">
      <alignment horizontal="left" vertical="center" wrapText="1"/>
      <protection/>
    </xf>
    <xf numFmtId="0" fontId="0" fillId="0" borderId="27" xfId="80" applyFont="1" applyBorder="1" applyAlignment="1">
      <alignment horizontal="left" vertical="center"/>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28" xfId="80" applyFont="1" applyFill="1" applyBorder="1" applyAlignment="1">
      <alignment horizontal="center" vertical="center" wrapText="1"/>
      <protection/>
    </xf>
    <xf numFmtId="0" fontId="0" fillId="0" borderId="29" xfId="80" applyFont="1" applyFill="1" applyBorder="1" applyAlignment="1">
      <alignment horizontal="center" vertical="center" wrapText="1"/>
      <protection/>
    </xf>
    <xf numFmtId="0" fontId="0" fillId="0" borderId="30" xfId="80" applyFont="1" applyFill="1" applyBorder="1" applyAlignment="1">
      <alignment horizontal="center" vertical="center" wrapText="1"/>
      <protection/>
    </xf>
    <xf numFmtId="0" fontId="0" fillId="0" borderId="31" xfId="80" applyFont="1" applyBorder="1" applyAlignment="1">
      <alignment horizontal="center" vertical="center" wrapText="1"/>
      <protection/>
    </xf>
    <xf numFmtId="4" fontId="0" fillId="0" borderId="31" xfId="80" applyNumberFormat="1" applyFont="1" applyFill="1" applyBorder="1" applyAlignment="1">
      <alignment horizontal="center" vertical="center" wrapText="1"/>
      <protection/>
    </xf>
    <xf numFmtId="0" fontId="0" fillId="0" borderId="31" xfId="80" applyFont="1" applyFill="1" applyBorder="1" applyAlignment="1">
      <alignment vertical="center" wrapText="1"/>
      <protection/>
    </xf>
    <xf numFmtId="0" fontId="5" fillId="0" borderId="32"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33"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34" xfId="80" applyFont="1" applyFill="1" applyBorder="1" applyAlignment="1">
      <alignment horizontal="center" vertical="center" wrapText="1"/>
      <protection/>
    </xf>
    <xf numFmtId="0" fontId="5" fillId="0" borderId="35"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38"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9" xfId="80" applyFont="1" applyFill="1" applyBorder="1" applyAlignment="1">
      <alignment vertical="center" wrapText="1"/>
      <protection/>
    </xf>
    <xf numFmtId="0" fontId="5" fillId="0" borderId="40" xfId="80" applyFont="1" applyFill="1" applyBorder="1" applyAlignment="1">
      <alignment vertical="center" wrapText="1"/>
      <protection/>
    </xf>
    <xf numFmtId="0" fontId="5" fillId="0" borderId="41" xfId="80" applyFont="1" applyFill="1" applyBorder="1" applyAlignment="1">
      <alignment vertical="center" wrapText="1"/>
      <protection/>
    </xf>
    <xf numFmtId="0" fontId="5" fillId="0" borderId="42"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30" xfId="80" applyFont="1" applyFill="1" applyBorder="1" applyAlignment="1">
      <alignment horizontal="center" vertical="center" wrapText="1"/>
      <protection/>
    </xf>
    <xf numFmtId="0" fontId="5" fillId="0" borderId="31" xfId="80" applyFont="1" applyBorder="1" applyAlignment="1">
      <alignment horizontal="center" vertical="center" wrapText="1"/>
      <protection/>
    </xf>
    <xf numFmtId="0" fontId="5" fillId="0" borderId="44"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50" fillId="0" borderId="0" xfId="40" applyFont="1" applyAlignment="1">
      <alignment horizontal="left"/>
      <protection/>
    </xf>
    <xf numFmtId="0" fontId="9" fillId="0" borderId="0" xfId="40" applyFont="1" applyAlignment="1">
      <alignment horizontal="center" vertical="center"/>
      <protection/>
    </xf>
    <xf numFmtId="0" fontId="4" fillId="0" borderId="0" xfId="40" applyFont="1" applyAlignment="1">
      <alignment vertical="center"/>
      <protection/>
    </xf>
    <xf numFmtId="0" fontId="7" fillId="0" borderId="0" xfId="40" applyFont="1" applyAlignment="1">
      <alignment vertical="center"/>
      <protection/>
    </xf>
    <xf numFmtId="0" fontId="51" fillId="0" borderId="11" xfId="40" applyFont="1" applyFill="1" applyBorder="1" applyAlignment="1">
      <alignment horizontal="center" vertical="center" shrinkToFit="1"/>
      <protection/>
    </xf>
    <xf numFmtId="0" fontId="51" fillId="0" borderId="12" xfId="40" applyFont="1" applyFill="1" applyBorder="1" applyAlignment="1">
      <alignment horizontal="center" vertical="center" shrinkToFit="1"/>
      <protection/>
    </xf>
    <xf numFmtId="0" fontId="51" fillId="0" borderId="17" xfId="40" applyFont="1" applyFill="1" applyBorder="1" applyAlignment="1">
      <alignment horizontal="center" vertical="center" wrapText="1" shrinkToFit="1"/>
      <protection/>
    </xf>
    <xf numFmtId="0" fontId="51" fillId="0" borderId="18" xfId="40" applyFont="1" applyFill="1" applyBorder="1" applyAlignment="1">
      <alignment horizontal="center" vertical="center" wrapText="1" shrinkToFit="1"/>
      <protection/>
    </xf>
    <xf numFmtId="0" fontId="51" fillId="0" borderId="17" xfId="40" applyFont="1" applyFill="1" applyBorder="1" applyAlignment="1">
      <alignment horizontal="left" vertical="center" shrinkToFit="1"/>
      <protection/>
    </xf>
    <xf numFmtId="0" fontId="51"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7" fillId="0" borderId="18" xfId="40" applyBorder="1" applyAlignment="1">
      <alignment vertical="center"/>
      <protection/>
    </xf>
    <xf numFmtId="0" fontId="51" fillId="0" borderId="39" xfId="40" applyFont="1" applyFill="1" applyBorder="1" applyAlignment="1">
      <alignment horizontal="center" vertical="center" shrinkToFit="1"/>
      <protection/>
    </xf>
    <xf numFmtId="0" fontId="51" fillId="0" borderId="40" xfId="40" applyFont="1" applyFill="1" applyBorder="1" applyAlignment="1">
      <alignment horizontal="center" vertical="center" shrinkToFit="1"/>
      <protection/>
    </xf>
    <xf numFmtId="176" fontId="7" fillId="0" borderId="40" xfId="40" applyNumberFormat="1" applyFont="1" applyFill="1" applyBorder="1" applyAlignment="1">
      <alignment horizontal="right" vertical="center" shrinkToFit="1"/>
      <protection/>
    </xf>
    <xf numFmtId="0" fontId="51" fillId="0" borderId="44" xfId="40" applyFont="1" applyFill="1" applyBorder="1" applyAlignment="1">
      <alignment horizontal="center" vertical="center" shrinkToFit="1"/>
      <protection/>
    </xf>
    <xf numFmtId="0" fontId="51" fillId="0" borderId="45" xfId="40" applyFont="1" applyFill="1" applyBorder="1" applyAlignment="1">
      <alignment horizontal="center" vertical="center" shrinkToFit="1"/>
      <protection/>
    </xf>
    <xf numFmtId="0" fontId="51" fillId="0" borderId="40" xfId="40" applyFont="1" applyFill="1" applyBorder="1" applyAlignment="1">
      <alignment vertical="center" shrinkToFit="1"/>
      <protection/>
    </xf>
    <xf numFmtId="0" fontId="52"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1" fillId="0" borderId="46" xfId="40" applyFont="1" applyFill="1" applyBorder="1" applyAlignment="1">
      <alignment horizontal="center" vertical="center" shrinkToFit="1"/>
      <protection/>
    </xf>
    <xf numFmtId="0" fontId="51" fillId="0" borderId="31" xfId="40" applyFont="1" applyFill="1" applyBorder="1" applyAlignment="1">
      <alignment horizontal="center" vertical="center" wrapText="1" shrinkToFit="1"/>
      <protection/>
    </xf>
    <xf numFmtId="176" fontId="7" fillId="0" borderId="31" xfId="40" applyNumberFormat="1" applyFont="1" applyFill="1" applyBorder="1" applyAlignment="1">
      <alignment horizontal="right" vertical="center" shrinkToFit="1"/>
      <protection/>
    </xf>
    <xf numFmtId="176" fontId="7" fillId="0" borderId="41" xfId="40" applyNumberFormat="1" applyFont="1" applyFill="1" applyBorder="1" applyAlignment="1">
      <alignment horizontal="right" vertical="center" shrinkToFit="1"/>
      <protection/>
    </xf>
    <xf numFmtId="0" fontId="0" fillId="0" borderId="26" xfId="80" applyFont="1" applyBorder="1" applyAlignment="1">
      <alignment horizontal="center" vertical="center"/>
      <protection/>
    </xf>
    <xf numFmtId="0" fontId="0" fillId="0" borderId="47" xfId="80" applyFont="1" applyBorder="1" applyAlignment="1">
      <alignment horizontal="center" vertical="center" wrapText="1"/>
      <protection/>
    </xf>
    <xf numFmtId="0" fontId="10" fillId="0" borderId="18" xfId="0" applyFont="1" applyFill="1" applyBorder="1" applyAlignment="1">
      <alignment horizontal="center" vertical="center" shrinkToFit="1"/>
    </xf>
    <xf numFmtId="0" fontId="10" fillId="0" borderId="48" xfId="0" applyFont="1" applyFill="1" applyBorder="1" applyAlignment="1">
      <alignment horizontal="left" vertical="center" shrinkToFit="1"/>
    </xf>
    <xf numFmtId="0" fontId="10" fillId="0" borderId="49"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51" xfId="0" applyFont="1" applyFill="1" applyBorder="1" applyAlignment="1">
      <alignment horizontal="lef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53"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6"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1"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1"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4" fontId="5" fillId="35" borderId="26" xfId="15" applyNumberFormat="1" applyFont="1" applyFill="1" applyBorder="1" applyAlignment="1">
      <alignment horizontal="center" vertical="center"/>
      <protection/>
    </xf>
    <xf numFmtId="177" fontId="0"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177" fontId="5" fillId="0" borderId="52" xfId="15" applyNumberFormat="1" applyFont="1" applyFill="1" applyBorder="1" applyAlignment="1">
      <alignment horizontal="center" vertical="center"/>
      <protection/>
    </xf>
    <xf numFmtId="0" fontId="10" fillId="36" borderId="50" xfId="0" applyFont="1" applyFill="1" applyBorder="1" applyAlignment="1">
      <alignment horizontal="left" vertical="center" shrinkToFit="1"/>
    </xf>
    <xf numFmtId="177" fontId="11" fillId="0" borderId="17" xfId="15" applyNumberFormat="1" applyFont="1" applyFill="1" applyBorder="1" applyAlignment="1">
      <alignment horizontal="center" vertical="center"/>
      <protection/>
    </xf>
    <xf numFmtId="177" fontId="11" fillId="0" borderId="18" xfId="15" applyNumberFormat="1" applyFont="1" applyFill="1" applyBorder="1" applyAlignment="1">
      <alignment horizontal="right" vertical="center"/>
      <protection/>
    </xf>
    <xf numFmtId="177" fontId="11" fillId="0" borderId="26" xfId="15" applyNumberFormat="1" applyFont="1" applyFill="1" applyBorder="1" applyAlignment="1">
      <alignment horizontal="center" vertical="center"/>
      <protection/>
    </xf>
    <xf numFmtId="4" fontId="11" fillId="35" borderId="24" xfId="15" applyNumberFormat="1" applyFont="1" applyFill="1" applyBorder="1" applyAlignment="1">
      <alignment horizontal="center" vertical="center"/>
      <protection/>
    </xf>
    <xf numFmtId="177" fontId="11" fillId="0" borderId="52"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4" fontId="5" fillId="35" borderId="24" xfId="15" applyNumberFormat="1" applyFont="1" applyFill="1" applyBorder="1" applyAlignment="1">
      <alignment horizontal="center" vertical="center"/>
      <protection/>
    </xf>
    <xf numFmtId="4" fontId="5" fillId="35" borderId="18" xfId="15" applyNumberFormat="1" applyFont="1" applyFill="1" applyBorder="1" applyAlignment="1">
      <alignment horizontal="center" vertical="center"/>
      <protection/>
    </xf>
    <xf numFmtId="177" fontId="5" fillId="0" borderId="52" xfId="15" applyNumberFormat="1" applyFont="1" applyFill="1" applyBorder="1" applyAlignment="1">
      <alignment vertical="center"/>
      <protection/>
    </xf>
    <xf numFmtId="0" fontId="5" fillId="35" borderId="24" xfId="15" applyNumberFormat="1" applyFont="1" applyFill="1" applyBorder="1" applyAlignment="1">
      <alignment horizontal="center" vertical="center"/>
      <protection/>
    </xf>
    <xf numFmtId="177" fontId="5" fillId="0" borderId="53" xfId="15" applyNumberFormat="1" applyFont="1" applyFill="1" applyBorder="1" applyAlignment="1">
      <alignment horizontal="center" vertical="center"/>
      <protection/>
    </xf>
    <xf numFmtId="177" fontId="5" fillId="0" borderId="35" xfId="15" applyNumberFormat="1" applyFont="1" applyFill="1" applyBorder="1" applyAlignment="1">
      <alignment horizontal="right" vertical="center"/>
      <protection/>
    </xf>
    <xf numFmtId="177" fontId="5" fillId="0" borderId="54" xfId="15" applyNumberFormat="1" applyFont="1" applyFill="1" applyBorder="1" applyAlignment="1">
      <alignment horizontal="left" vertical="center"/>
      <protection/>
    </xf>
    <xf numFmtId="0" fontId="5" fillId="35" borderId="55" xfId="15" applyNumberFormat="1" applyFont="1" applyFill="1" applyBorder="1" applyAlignment="1">
      <alignment horizontal="center" vertical="center"/>
      <protection/>
    </xf>
    <xf numFmtId="177" fontId="5" fillId="0" borderId="56" xfId="15" applyNumberFormat="1" applyFont="1" applyFill="1" applyBorder="1" applyAlignment="1">
      <alignment vertical="center"/>
      <protection/>
    </xf>
    <xf numFmtId="177" fontId="11" fillId="35" borderId="57" xfId="15" applyNumberFormat="1" applyFont="1" applyFill="1" applyBorder="1" applyAlignment="1">
      <alignment horizontal="center" vertical="center"/>
      <protection/>
    </xf>
    <xf numFmtId="177" fontId="5" fillId="0" borderId="40" xfId="15" applyNumberFormat="1" applyFont="1" applyFill="1" applyBorder="1" applyAlignment="1">
      <alignment horizontal="right" vertical="center"/>
      <protection/>
    </xf>
    <xf numFmtId="177" fontId="11" fillId="35" borderId="44" xfId="15" applyNumberFormat="1" applyFont="1" applyFill="1" applyBorder="1" applyAlignment="1">
      <alignment horizontal="center" vertical="center"/>
      <protection/>
    </xf>
    <xf numFmtId="177" fontId="11" fillId="0" borderId="58" xfId="15" applyNumberFormat="1" applyFont="1" applyFill="1" applyBorder="1" applyAlignment="1">
      <alignment vertical="center"/>
      <protection/>
    </xf>
    <xf numFmtId="0" fontId="0" fillId="0" borderId="27" xfId="15" applyFont="1" applyBorder="1" applyAlignment="1">
      <alignment horizontal="left" vertical="center" wrapText="1"/>
      <protection/>
    </xf>
    <xf numFmtId="0" fontId="0" fillId="0" borderId="27" xfId="15" applyFont="1" applyBorder="1" applyAlignment="1">
      <alignment horizontal="left" vertical="center"/>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Font="1" applyAlignment="1">
      <alignment horizontal="left" vertical="center"/>
    </xf>
    <xf numFmtId="0" fontId="0" fillId="0" borderId="0" xfId="0" applyAlignment="1">
      <alignment horizontal="lef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2"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3" xfId="0" applyNumberFormat="1" applyFont="1" applyFill="1" applyBorder="1" applyAlignment="1">
      <alignment horizontal="center" vertical="center" wrapText="1"/>
    </xf>
    <xf numFmtId="177" fontId="0" fillId="35" borderId="55"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59" xfId="0" applyNumberFormat="1" applyFill="1" applyBorder="1" applyAlignment="1">
      <alignment horizontal="center" vertical="center" wrapText="1"/>
    </xf>
    <xf numFmtId="177" fontId="0" fillId="35" borderId="60"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49" fontId="0" fillId="35" borderId="26"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49" fontId="0" fillId="35" borderId="18" xfId="0" applyNumberFormat="1" applyFill="1" applyBorder="1" applyAlignment="1">
      <alignment horizontal="center" vertical="center"/>
    </xf>
    <xf numFmtId="177" fontId="0" fillId="0" borderId="18" xfId="0" applyNumberFormat="1" applyFill="1" applyBorder="1" applyAlignment="1">
      <alignment horizontal="right" vertical="center"/>
    </xf>
    <xf numFmtId="178" fontId="0" fillId="0" borderId="18" xfId="0" applyNumberFormat="1" applyFill="1" applyBorder="1" applyAlignment="1">
      <alignment horizontal="center" vertical="center"/>
    </xf>
    <xf numFmtId="0" fontId="0" fillId="0" borderId="27" xfId="0" applyBorder="1" applyAlignment="1">
      <alignment horizontal="left" vertical="center" wrapText="1"/>
    </xf>
    <xf numFmtId="0" fontId="0" fillId="0" borderId="27"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28"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29" xfId="0" applyNumberFormat="1" applyFont="1" applyFill="1" applyBorder="1" applyAlignment="1">
      <alignment horizontal="center" vertical="center" wrapText="1"/>
    </xf>
    <xf numFmtId="177" fontId="0" fillId="35" borderId="30" xfId="0" applyNumberFormat="1" applyFont="1" applyFill="1" applyBorder="1" applyAlignment="1">
      <alignment horizontal="center" vertical="center" wrapText="1"/>
    </xf>
    <xf numFmtId="49" fontId="0" fillId="35" borderId="31"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1" xfId="0" applyNumberFormat="1" applyFill="1" applyBorder="1" applyAlignment="1">
      <alignment horizontal="right" vertical="center"/>
    </xf>
    <xf numFmtId="0" fontId="0" fillId="0" borderId="0" xfId="0"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0" fillId="35" borderId="26"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left" vertical="center"/>
    </xf>
    <xf numFmtId="177" fontId="0" fillId="35" borderId="18" xfId="0" applyNumberFormat="1" applyFill="1" applyBorder="1" applyAlignment="1">
      <alignment vertical="center"/>
    </xf>
    <xf numFmtId="0" fontId="0" fillId="0" borderId="18" xfId="0" applyBorder="1" applyAlignment="1">
      <alignment horizontal="center" vertical="center"/>
    </xf>
    <xf numFmtId="177" fontId="0" fillId="0" borderId="18" xfId="0" applyNumberFormat="1" applyBorder="1" applyAlignment="1">
      <alignment horizontal="center" vertical="center"/>
    </xf>
    <xf numFmtId="0" fontId="0" fillId="0" borderId="18" xfId="0" applyBorder="1" applyAlignment="1">
      <alignment horizontal="right" vertical="center"/>
    </xf>
    <xf numFmtId="0" fontId="0" fillId="0" borderId="0" xfId="0" applyFont="1" applyBorder="1" applyAlignment="1">
      <alignment horizontal="left" vertical="center"/>
    </xf>
    <xf numFmtId="0" fontId="0" fillId="0" borderId="0" xfId="0" applyAlignment="1">
      <alignment vertical="center"/>
    </xf>
    <xf numFmtId="177" fontId="0" fillId="35" borderId="28" xfId="0" applyNumberFormat="1" applyFill="1" applyBorder="1" applyAlignment="1">
      <alignment horizontal="center" vertical="center" wrapText="1"/>
    </xf>
    <xf numFmtId="177" fontId="0" fillId="35" borderId="29" xfId="0" applyNumberFormat="1" applyFill="1" applyBorder="1" applyAlignment="1">
      <alignment horizontal="center" vertical="center" wrapText="1"/>
    </xf>
    <xf numFmtId="177" fontId="0" fillId="35" borderId="30" xfId="0" applyNumberFormat="1" applyFill="1" applyBorder="1" applyAlignment="1">
      <alignment horizontal="center" vertical="center" wrapText="1"/>
    </xf>
    <xf numFmtId="49" fontId="0" fillId="35" borderId="31" xfId="0" applyNumberFormat="1" applyFill="1" applyBorder="1" applyAlignment="1">
      <alignment horizontal="center" vertical="center"/>
    </xf>
    <xf numFmtId="0" fontId="54" fillId="0" borderId="0" xfId="15" applyFont="1" applyAlignment="1">
      <alignment horizontal="left" vertical="center"/>
      <protection/>
    </xf>
    <xf numFmtId="177" fontId="0" fillId="35" borderId="31" xfId="15" applyNumberFormat="1" applyFont="1" applyFill="1" applyBorder="1" applyAlignment="1">
      <alignment horizontal="center" vertical="center"/>
      <protection/>
    </xf>
    <xf numFmtId="4" fontId="10" fillId="0" borderId="50" xfId="0" applyNumberFormat="1" applyFont="1" applyFill="1" applyBorder="1" applyAlignment="1">
      <alignment horizontal="right" vertical="center" shrinkToFit="1"/>
    </xf>
    <xf numFmtId="177" fontId="5" fillId="0" borderId="52" xfId="15" applyNumberFormat="1" applyFont="1" applyFill="1" applyBorder="1" applyAlignment="1">
      <alignment horizontal="right" vertical="center"/>
      <protection/>
    </xf>
    <xf numFmtId="177" fontId="5" fillId="0" borderId="53"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1"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center" vertical="center"/>
      <protection/>
    </xf>
    <xf numFmtId="177" fontId="11" fillId="0" borderId="17" xfId="15" applyNumberFormat="1" applyFont="1" applyFill="1" applyBorder="1" applyAlignment="1" quotePrefix="1">
      <alignment horizontal="center" vertical="center"/>
      <protection/>
    </xf>
    <xf numFmtId="177" fontId="11" fillId="0" borderId="26" xfId="15" applyNumberFormat="1" applyFont="1" applyFill="1" applyBorder="1" applyAlignment="1" quotePrefix="1">
      <alignment horizontal="center" vertical="center"/>
      <protection/>
    </xf>
    <xf numFmtId="177" fontId="11" fillId="35" borderId="57" xfId="15" applyNumberFormat="1" applyFont="1" applyFill="1" applyBorder="1" applyAlignment="1" quotePrefix="1">
      <alignment horizontal="center" vertical="center"/>
      <protection/>
    </xf>
    <xf numFmtId="177" fontId="11" fillId="35" borderId="44" xfId="15" applyNumberFormat="1" applyFont="1" applyFill="1" applyBorder="1" applyAlignment="1" quotePrefix="1">
      <alignment horizontal="center" vertical="center"/>
      <protection/>
    </xf>
    <xf numFmtId="177" fontId="0" fillId="35" borderId="32"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28" xfId="0" applyNumberFormat="1" applyFill="1" applyBorder="1" applyAlignment="1" quotePrefix="1">
      <alignment horizontal="center" vertical="center" wrapText="1"/>
    </xf>
    <xf numFmtId="177" fontId="0" fillId="35" borderId="35"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28"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left"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7">
      <selection activeCell="D14" sqref="D14"/>
    </sheetView>
  </sheetViews>
  <sheetFormatPr defaultColWidth="9.00390625" defaultRowHeight="14.25"/>
  <cols>
    <col min="1" max="1" width="50.625" style="113" customWidth="1"/>
    <col min="2" max="2" width="4.00390625" style="113" customWidth="1"/>
    <col min="3" max="3" width="15.625" style="113" customWidth="1"/>
    <col min="4" max="4" width="50.625" style="113" customWidth="1"/>
    <col min="5" max="5" width="3.50390625" style="113" customWidth="1"/>
    <col min="6" max="6" width="15.625" style="113" customWidth="1"/>
    <col min="7" max="8" width="9.00390625" style="114" customWidth="1"/>
    <col min="9" max="16384" width="9.00390625" style="113" customWidth="1"/>
  </cols>
  <sheetData>
    <row r="1" ht="14.25">
      <c r="A1" s="235" t="s">
        <v>0</v>
      </c>
    </row>
    <row r="2" spans="1:8" s="111" customFormat="1" ht="18" customHeight="1">
      <c r="A2" s="116" t="s">
        <v>1</v>
      </c>
      <c r="B2" s="116"/>
      <c r="C2" s="116"/>
      <c r="D2" s="116"/>
      <c r="E2" s="116"/>
      <c r="F2" s="116"/>
      <c r="G2" s="168"/>
      <c r="H2" s="168"/>
    </row>
    <row r="3" spans="1:6" ht="9.75" customHeight="1">
      <c r="A3" s="117"/>
      <c r="B3" s="117"/>
      <c r="C3" s="117"/>
      <c r="D3" s="117"/>
      <c r="E3" s="117"/>
      <c r="F3" s="44" t="s">
        <v>2</v>
      </c>
    </row>
    <row r="4" spans="1:6" ht="15" customHeight="1">
      <c r="A4" s="10" t="s">
        <v>3</v>
      </c>
      <c r="B4" s="117"/>
      <c r="C4" s="117"/>
      <c r="D4" s="117"/>
      <c r="E4" s="117"/>
      <c r="F4" s="44" t="s">
        <v>4</v>
      </c>
    </row>
    <row r="5" spans="1:8" s="112" customFormat="1" ht="21.75" customHeight="1">
      <c r="A5" s="240" t="s">
        <v>5</v>
      </c>
      <c r="B5" s="119"/>
      <c r="C5" s="119"/>
      <c r="D5" s="241" t="s">
        <v>6</v>
      </c>
      <c r="E5" s="119"/>
      <c r="F5" s="121"/>
      <c r="G5" s="169"/>
      <c r="H5" s="169"/>
    </row>
    <row r="6" spans="1:8" s="112" customFormat="1" ht="21.75" customHeight="1">
      <c r="A6" s="242" t="s">
        <v>7</v>
      </c>
      <c r="B6" s="243" t="s">
        <v>8</v>
      </c>
      <c r="C6" s="124" t="s">
        <v>9</v>
      </c>
      <c r="D6" s="244" t="s">
        <v>7</v>
      </c>
      <c r="E6" s="243" t="s">
        <v>8</v>
      </c>
      <c r="F6" s="236" t="s">
        <v>9</v>
      </c>
      <c r="G6" s="169"/>
      <c r="H6" s="169"/>
    </row>
    <row r="7" spans="1:8" s="112" customFormat="1" ht="21.75" customHeight="1">
      <c r="A7" s="242" t="s">
        <v>10</v>
      </c>
      <c r="B7" s="124"/>
      <c r="C7" s="244" t="s">
        <v>11</v>
      </c>
      <c r="D7" s="244" t="s">
        <v>10</v>
      </c>
      <c r="E7" s="124"/>
      <c r="F7" s="245" t="s">
        <v>12</v>
      </c>
      <c r="G7" s="169"/>
      <c r="H7" s="169"/>
    </row>
    <row r="8" spans="1:8" s="112" customFormat="1" ht="21.75" customHeight="1">
      <c r="A8" s="129" t="s">
        <v>13</v>
      </c>
      <c r="B8" s="246" t="s">
        <v>11</v>
      </c>
      <c r="C8" s="237">
        <v>734.98</v>
      </c>
      <c r="D8" s="132" t="s">
        <v>14</v>
      </c>
      <c r="E8" s="246" t="s">
        <v>15</v>
      </c>
      <c r="F8" s="136">
        <v>0.24</v>
      </c>
      <c r="G8" s="169"/>
      <c r="H8" s="169"/>
    </row>
    <row r="9" spans="1:8" s="112" customFormat="1" ht="21.75" customHeight="1">
      <c r="A9" s="137" t="s">
        <v>16</v>
      </c>
      <c r="B9" s="246" t="s">
        <v>12</v>
      </c>
      <c r="C9" s="131">
        <v>3</v>
      </c>
      <c r="D9" s="132" t="s">
        <v>17</v>
      </c>
      <c r="E9" s="246" t="s">
        <v>18</v>
      </c>
      <c r="F9" s="136"/>
      <c r="G9" s="169"/>
      <c r="H9" s="169"/>
    </row>
    <row r="10" spans="1:8" s="112" customFormat="1" ht="21.75" customHeight="1">
      <c r="A10" s="137" t="s">
        <v>19</v>
      </c>
      <c r="B10" s="246" t="s">
        <v>20</v>
      </c>
      <c r="C10" s="131"/>
      <c r="D10" s="132" t="s">
        <v>21</v>
      </c>
      <c r="E10" s="246" t="s">
        <v>22</v>
      </c>
      <c r="F10" s="136"/>
      <c r="G10" s="169"/>
      <c r="H10" s="169"/>
    </row>
    <row r="11" spans="1:8" s="112" customFormat="1" ht="21.75" customHeight="1">
      <c r="A11" s="137" t="s">
        <v>23</v>
      </c>
      <c r="B11" s="246" t="s">
        <v>24</v>
      </c>
      <c r="C11" s="131"/>
      <c r="D11" s="132" t="s">
        <v>25</v>
      </c>
      <c r="E11" s="246" t="s">
        <v>26</v>
      </c>
      <c r="F11" s="136"/>
      <c r="G11" s="169"/>
      <c r="H11" s="169"/>
    </row>
    <row r="12" spans="1:8" s="112" customFormat="1" ht="21.75" customHeight="1">
      <c r="A12" s="137" t="s">
        <v>27</v>
      </c>
      <c r="B12" s="246" t="s">
        <v>28</v>
      </c>
      <c r="C12" s="131"/>
      <c r="D12" s="132" t="s">
        <v>29</v>
      </c>
      <c r="E12" s="246" t="s">
        <v>30</v>
      </c>
      <c r="F12" s="136">
        <v>600.22</v>
      </c>
      <c r="G12" s="169"/>
      <c r="H12" s="169"/>
    </row>
    <row r="13" spans="1:8" s="112" customFormat="1" ht="21.75" customHeight="1">
      <c r="A13" s="137" t="s">
        <v>31</v>
      </c>
      <c r="B13" s="246" t="s">
        <v>32</v>
      </c>
      <c r="C13" s="131"/>
      <c r="D13" s="132" t="s">
        <v>33</v>
      </c>
      <c r="E13" s="246" t="s">
        <v>34</v>
      </c>
      <c r="F13" s="136"/>
      <c r="G13" s="169"/>
      <c r="H13" s="169"/>
    </row>
    <row r="14" spans="1:8" s="112" customFormat="1" ht="21.75" customHeight="1">
      <c r="A14" s="137" t="s">
        <v>35</v>
      </c>
      <c r="B14" s="246" t="s">
        <v>36</v>
      </c>
      <c r="C14" s="131">
        <v>9.58</v>
      </c>
      <c r="D14" s="139" t="s">
        <v>37</v>
      </c>
      <c r="E14" s="246" t="s">
        <v>38</v>
      </c>
      <c r="F14" s="136">
        <v>48.01</v>
      </c>
      <c r="G14" s="169"/>
      <c r="H14" s="169"/>
    </row>
    <row r="15" spans="1:8" s="112" customFormat="1" ht="21.75" customHeight="1">
      <c r="A15" s="137"/>
      <c r="B15" s="130"/>
      <c r="C15" s="131"/>
      <c r="D15" s="143" t="s">
        <v>39</v>
      </c>
      <c r="E15" s="130"/>
      <c r="F15" s="238">
        <v>27.62</v>
      </c>
      <c r="G15" s="169"/>
      <c r="H15" s="169"/>
    </row>
    <row r="16" spans="1:8" s="112" customFormat="1" ht="21.75" customHeight="1">
      <c r="A16" s="129"/>
      <c r="B16" s="246" t="s">
        <v>40</v>
      </c>
      <c r="C16" s="140"/>
      <c r="D16" s="143" t="s">
        <v>41</v>
      </c>
      <c r="E16" s="246" t="s">
        <v>42</v>
      </c>
      <c r="F16" s="238">
        <v>3</v>
      </c>
      <c r="G16" s="169"/>
      <c r="H16" s="169"/>
    </row>
    <row r="17" spans="1:8" s="112" customFormat="1" ht="21.75" customHeight="1">
      <c r="A17" s="247" t="s">
        <v>43</v>
      </c>
      <c r="B17" s="246" t="s">
        <v>44</v>
      </c>
      <c r="C17" s="131">
        <f>C8+C9+C14</f>
        <v>747.5600000000001</v>
      </c>
      <c r="D17" s="248" t="s">
        <v>45</v>
      </c>
      <c r="E17" s="246" t="s">
        <v>46</v>
      </c>
      <c r="F17" s="136">
        <f>F16+F15+F14+F12+F8</f>
        <v>679.09</v>
      </c>
      <c r="G17" s="169"/>
      <c r="H17" s="169"/>
    </row>
    <row r="18" spans="1:8" s="112" customFormat="1" ht="21.75" customHeight="1">
      <c r="A18" s="129" t="s">
        <v>47</v>
      </c>
      <c r="B18" s="246" t="s">
        <v>48</v>
      </c>
      <c r="C18" s="131"/>
      <c r="D18" s="141" t="s">
        <v>49</v>
      </c>
      <c r="E18" s="246" t="s">
        <v>50</v>
      </c>
      <c r="F18" s="153"/>
      <c r="G18" s="169"/>
      <c r="H18" s="169"/>
    </row>
    <row r="19" spans="1:8" s="112" customFormat="1" ht="21.75" customHeight="1">
      <c r="A19" s="129" t="s">
        <v>51</v>
      </c>
      <c r="B19" s="246" t="s">
        <v>52</v>
      </c>
      <c r="C19" s="131">
        <v>17.08</v>
      </c>
      <c r="D19" s="141" t="s">
        <v>53</v>
      </c>
      <c r="E19" s="246" t="s">
        <v>54</v>
      </c>
      <c r="F19" s="153">
        <v>85.55</v>
      </c>
      <c r="G19" s="169"/>
      <c r="H19" s="169"/>
    </row>
    <row r="20" spans="1:8" s="112" customFormat="1" ht="21.75" customHeight="1">
      <c r="A20" s="239"/>
      <c r="B20" s="246" t="s">
        <v>55</v>
      </c>
      <c r="C20" s="156"/>
      <c r="D20" s="157"/>
      <c r="E20" s="246" t="s">
        <v>56</v>
      </c>
      <c r="F20" s="159"/>
      <c r="G20" s="169"/>
      <c r="H20" s="169"/>
    </row>
    <row r="21" spans="1:6" ht="21.75" customHeight="1">
      <c r="A21" s="249" t="s">
        <v>57</v>
      </c>
      <c r="B21" s="246" t="s">
        <v>58</v>
      </c>
      <c r="C21" s="161">
        <f>C17+C19</f>
        <v>764.6400000000001</v>
      </c>
      <c r="D21" s="250" t="s">
        <v>57</v>
      </c>
      <c r="E21" s="246" t="s">
        <v>59</v>
      </c>
      <c r="F21" s="163">
        <f>F17+F19</f>
        <v>764.64</v>
      </c>
    </row>
    <row r="22" spans="1:6" ht="29.25" customHeight="1">
      <c r="A22" s="164" t="s">
        <v>60</v>
      </c>
      <c r="B22" s="165"/>
      <c r="C22" s="165"/>
      <c r="D22" s="165"/>
      <c r="E22" s="165"/>
      <c r="F22" s="165"/>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headerFooter alignWithMargins="0">
    <oddFooter>&amp;C&amp;P</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32"/>
  <sheetViews>
    <sheetView zoomScaleSheetLayoutView="160" workbookViewId="0" topLeftCell="A10">
      <selection activeCell="A4" sqref="A4"/>
    </sheetView>
  </sheetViews>
  <sheetFormatPr defaultColWidth="9.00390625" defaultRowHeight="14.25"/>
  <cols>
    <col min="1" max="1" width="8.875" style="173" customWidth="1"/>
    <col min="2" max="2" width="11.25390625" style="173" customWidth="1"/>
    <col min="3" max="3" width="34.75390625" style="173" customWidth="1"/>
    <col min="4" max="4" width="13.625" style="173" customWidth="1"/>
    <col min="5" max="5" width="17.50390625" style="173" customWidth="1"/>
    <col min="6" max="10" width="13.625" style="173" customWidth="1"/>
    <col min="11" max="16384" width="9.00390625" style="173" customWidth="1"/>
  </cols>
  <sheetData>
    <row r="1" spans="1:3" ht="14.25">
      <c r="A1" s="174" t="s">
        <v>61</v>
      </c>
      <c r="B1" s="175"/>
      <c r="C1" s="175"/>
    </row>
    <row r="2" spans="1:10" s="170" customFormat="1" ht="20.25">
      <c r="A2" s="176" t="s">
        <v>62</v>
      </c>
      <c r="B2" s="176"/>
      <c r="C2" s="176"/>
      <c r="D2" s="176"/>
      <c r="E2" s="176"/>
      <c r="F2" s="176"/>
      <c r="G2" s="176"/>
      <c r="H2" s="176"/>
      <c r="I2" s="176"/>
      <c r="J2" s="176"/>
    </row>
    <row r="3" spans="1:10" ht="14.25">
      <c r="A3" s="177"/>
      <c r="B3" s="177"/>
      <c r="C3" s="177"/>
      <c r="D3" s="177"/>
      <c r="E3" s="177"/>
      <c r="F3" s="177"/>
      <c r="G3" s="177"/>
      <c r="H3" s="177"/>
      <c r="I3" s="177"/>
      <c r="J3" s="44" t="s">
        <v>63</v>
      </c>
    </row>
    <row r="4" spans="1:10" ht="15">
      <c r="A4" s="10" t="s">
        <v>3</v>
      </c>
      <c r="B4" s="177"/>
      <c r="C4" s="177"/>
      <c r="D4" s="177"/>
      <c r="E4" s="177"/>
      <c r="F4" s="178"/>
      <c r="G4" s="177"/>
      <c r="H4" s="177"/>
      <c r="I4" s="177"/>
      <c r="J4" s="44" t="s">
        <v>4</v>
      </c>
    </row>
    <row r="5" spans="1:11" s="171" customFormat="1" ht="22.5" customHeight="1">
      <c r="A5" s="251" t="s">
        <v>7</v>
      </c>
      <c r="B5" s="180"/>
      <c r="C5" s="180"/>
      <c r="D5" s="252" t="s">
        <v>43</v>
      </c>
      <c r="E5" s="253" t="s">
        <v>64</v>
      </c>
      <c r="F5" s="252" t="s">
        <v>65</v>
      </c>
      <c r="G5" s="252" t="s">
        <v>66</v>
      </c>
      <c r="H5" s="252" t="s">
        <v>67</v>
      </c>
      <c r="I5" s="252" t="s">
        <v>68</v>
      </c>
      <c r="J5" s="254" t="s">
        <v>69</v>
      </c>
      <c r="K5" s="208"/>
    </row>
    <row r="6" spans="1:11" s="171" customFormat="1" ht="22.5" customHeight="1">
      <c r="A6" s="183" t="s">
        <v>70</v>
      </c>
      <c r="B6" s="184"/>
      <c r="C6" s="255" t="s">
        <v>71</v>
      </c>
      <c r="D6" s="186"/>
      <c r="E6" s="216"/>
      <c r="F6" s="186"/>
      <c r="G6" s="186"/>
      <c r="H6" s="186"/>
      <c r="I6" s="186"/>
      <c r="J6" s="232"/>
      <c r="K6" s="208"/>
    </row>
    <row r="7" spans="1:11" s="171" customFormat="1" ht="22.5" customHeight="1">
      <c r="A7" s="188"/>
      <c r="B7" s="189"/>
      <c r="C7" s="190"/>
      <c r="D7" s="190"/>
      <c r="E7" s="217"/>
      <c r="F7" s="190"/>
      <c r="G7" s="190"/>
      <c r="H7" s="190"/>
      <c r="I7" s="190"/>
      <c r="J7" s="233"/>
      <c r="K7" s="208"/>
    </row>
    <row r="8" spans="1:11" ht="29.25" customHeight="1">
      <c r="A8" s="256" t="s">
        <v>72</v>
      </c>
      <c r="B8" s="219"/>
      <c r="C8" s="220"/>
      <c r="D8" s="257" t="s">
        <v>11</v>
      </c>
      <c r="E8" s="257" t="s">
        <v>12</v>
      </c>
      <c r="F8" s="257" t="s">
        <v>20</v>
      </c>
      <c r="G8" s="257" t="s">
        <v>24</v>
      </c>
      <c r="H8" s="257" t="s">
        <v>28</v>
      </c>
      <c r="I8" s="257" t="s">
        <v>32</v>
      </c>
      <c r="J8" s="234" t="s">
        <v>36</v>
      </c>
      <c r="K8" s="214"/>
    </row>
    <row r="9" spans="1:11" ht="29.25" customHeight="1">
      <c r="A9" s="222"/>
      <c r="B9" s="223"/>
      <c r="C9" s="224" t="s">
        <v>73</v>
      </c>
      <c r="D9" s="221">
        <f>D10+D13+D19+D24+D27</f>
        <v>747.5600000000001</v>
      </c>
      <c r="E9" s="221">
        <f>E10+E13+E19+E24+E27</f>
        <v>737.98</v>
      </c>
      <c r="F9" s="221"/>
      <c r="G9" s="221"/>
      <c r="H9" s="221"/>
      <c r="I9" s="221"/>
      <c r="J9" s="234" t="s">
        <v>74</v>
      </c>
      <c r="K9" s="214"/>
    </row>
    <row r="10" spans="1:11" ht="29.25" customHeight="1">
      <c r="A10" s="222" t="s">
        <v>75</v>
      </c>
      <c r="B10" s="223"/>
      <c r="C10" s="225" t="s">
        <v>76</v>
      </c>
      <c r="D10" s="221">
        <v>0.24</v>
      </c>
      <c r="E10" s="221">
        <v>0.24</v>
      </c>
      <c r="F10" s="221"/>
      <c r="G10" s="221"/>
      <c r="H10" s="221"/>
      <c r="I10" s="221"/>
      <c r="J10" s="234">
        <v>0</v>
      </c>
      <c r="K10" s="214"/>
    </row>
    <row r="11" spans="1:11" ht="29.25" customHeight="1">
      <c r="A11" s="222" t="s">
        <v>77</v>
      </c>
      <c r="B11" s="223"/>
      <c r="C11" s="221" t="s">
        <v>78</v>
      </c>
      <c r="D11" s="226">
        <v>0.24</v>
      </c>
      <c r="E11" s="221">
        <v>0.24</v>
      </c>
      <c r="F11" s="221"/>
      <c r="G11" s="221"/>
      <c r="H11" s="221"/>
      <c r="I11" s="221"/>
      <c r="J11" s="234">
        <v>0</v>
      </c>
      <c r="K11" s="214"/>
    </row>
    <row r="12" spans="1:11" ht="29.25" customHeight="1">
      <c r="A12" s="222" t="s">
        <v>79</v>
      </c>
      <c r="B12" s="223"/>
      <c r="C12" s="221" t="s">
        <v>80</v>
      </c>
      <c r="D12" s="226">
        <v>0.24</v>
      </c>
      <c r="E12" s="221">
        <v>0.24</v>
      </c>
      <c r="F12" s="221"/>
      <c r="G12" s="221"/>
      <c r="H12" s="221"/>
      <c r="I12" s="221"/>
      <c r="J12" s="234">
        <v>0</v>
      </c>
      <c r="K12" s="214"/>
    </row>
    <row r="13" spans="1:11" ht="29.25" customHeight="1">
      <c r="A13" s="222" t="s">
        <v>81</v>
      </c>
      <c r="B13" s="223"/>
      <c r="C13" s="221" t="s">
        <v>82</v>
      </c>
      <c r="D13" s="227">
        <v>668.69</v>
      </c>
      <c r="E13" s="221">
        <v>659.11</v>
      </c>
      <c r="F13" s="221"/>
      <c r="G13" s="221"/>
      <c r="H13" s="221"/>
      <c r="I13" s="221"/>
      <c r="J13" s="234" t="s">
        <v>74</v>
      </c>
      <c r="K13" s="214"/>
    </row>
    <row r="14" spans="1:11" ht="29.25" customHeight="1">
      <c r="A14" s="222" t="s">
        <v>83</v>
      </c>
      <c r="B14" s="223"/>
      <c r="C14" s="221" t="s">
        <v>84</v>
      </c>
      <c r="D14" s="227">
        <v>667.69</v>
      </c>
      <c r="E14" s="221">
        <v>658.11</v>
      </c>
      <c r="F14" s="221"/>
      <c r="G14" s="221"/>
      <c r="H14" s="221"/>
      <c r="I14" s="221"/>
      <c r="J14" s="234" t="s">
        <v>74</v>
      </c>
      <c r="K14" s="214"/>
    </row>
    <row r="15" spans="1:11" ht="29.25" customHeight="1">
      <c r="A15" s="222" t="s">
        <v>85</v>
      </c>
      <c r="B15" s="223"/>
      <c r="C15" s="221" t="s">
        <v>86</v>
      </c>
      <c r="D15" s="226">
        <v>574.45</v>
      </c>
      <c r="E15" s="221">
        <v>564.87</v>
      </c>
      <c r="F15" s="221"/>
      <c r="G15" s="221"/>
      <c r="H15" s="221"/>
      <c r="I15" s="221"/>
      <c r="J15" s="234" t="s">
        <v>74</v>
      </c>
      <c r="K15" s="214"/>
    </row>
    <row r="16" spans="1:11" ht="29.25" customHeight="1">
      <c r="A16" s="222" t="s">
        <v>87</v>
      </c>
      <c r="B16" s="223"/>
      <c r="C16" s="221" t="s">
        <v>88</v>
      </c>
      <c r="D16" s="226">
        <v>93.24</v>
      </c>
      <c r="E16" s="221">
        <v>93.24</v>
      </c>
      <c r="F16" s="221"/>
      <c r="G16" s="221"/>
      <c r="H16" s="221"/>
      <c r="I16" s="221"/>
      <c r="J16" s="234"/>
      <c r="K16" s="214"/>
    </row>
    <row r="17" spans="1:11" ht="29.25" customHeight="1">
      <c r="A17" s="222" t="s">
        <v>89</v>
      </c>
      <c r="B17" s="223"/>
      <c r="C17" s="221" t="s">
        <v>90</v>
      </c>
      <c r="D17" s="226">
        <v>1</v>
      </c>
      <c r="E17" s="221">
        <v>1</v>
      </c>
      <c r="F17" s="221"/>
      <c r="G17" s="221"/>
      <c r="H17" s="221"/>
      <c r="I17" s="221"/>
      <c r="J17" s="234"/>
      <c r="K17" s="214"/>
    </row>
    <row r="18" spans="1:11" ht="29.25" customHeight="1">
      <c r="A18" s="222" t="s">
        <v>91</v>
      </c>
      <c r="B18" s="223"/>
      <c r="C18" s="221" t="s">
        <v>92</v>
      </c>
      <c r="D18" s="226">
        <v>1</v>
      </c>
      <c r="E18" s="221">
        <v>1</v>
      </c>
      <c r="F18" s="221"/>
      <c r="G18" s="221"/>
      <c r="H18" s="221"/>
      <c r="I18" s="221"/>
      <c r="J18" s="234"/>
      <c r="K18" s="214"/>
    </row>
    <row r="19" spans="1:11" ht="29.25" customHeight="1">
      <c r="A19" s="222" t="s">
        <v>93</v>
      </c>
      <c r="B19" s="223" t="s">
        <v>94</v>
      </c>
      <c r="C19" s="226" t="s">
        <v>95</v>
      </c>
      <c r="D19" s="226">
        <v>48.01</v>
      </c>
      <c r="E19" s="221">
        <v>48.01</v>
      </c>
      <c r="F19" s="221"/>
      <c r="G19" s="221"/>
      <c r="H19" s="221"/>
      <c r="I19" s="221"/>
      <c r="J19" s="234"/>
      <c r="K19" s="214"/>
    </row>
    <row r="20" spans="1:11" ht="29.25" customHeight="1">
      <c r="A20" s="222" t="s">
        <v>96</v>
      </c>
      <c r="B20" s="223" t="s">
        <v>94</v>
      </c>
      <c r="C20" s="226" t="s">
        <v>97</v>
      </c>
      <c r="D20" s="226">
        <v>48.01</v>
      </c>
      <c r="E20" s="221">
        <v>48.01</v>
      </c>
      <c r="F20" s="221"/>
      <c r="G20" s="221"/>
      <c r="H20" s="221"/>
      <c r="I20" s="221"/>
      <c r="J20" s="234"/>
      <c r="K20" s="214"/>
    </row>
    <row r="21" spans="1:11" ht="29.25" customHeight="1">
      <c r="A21" s="222" t="s">
        <v>98</v>
      </c>
      <c r="B21" s="223" t="s">
        <v>94</v>
      </c>
      <c r="C21" s="226" t="s">
        <v>99</v>
      </c>
      <c r="D21" s="226">
        <v>0.82</v>
      </c>
      <c r="E21" s="221">
        <v>0.82</v>
      </c>
      <c r="F21" s="221"/>
      <c r="G21" s="221"/>
      <c r="H21" s="221"/>
      <c r="I21" s="221"/>
      <c r="J21" s="234"/>
      <c r="K21" s="214"/>
    </row>
    <row r="22" spans="1:11" ht="29.25" customHeight="1">
      <c r="A22" s="222" t="s">
        <v>100</v>
      </c>
      <c r="B22" s="223" t="s">
        <v>94</v>
      </c>
      <c r="C22" s="228" t="s">
        <v>101</v>
      </c>
      <c r="D22" s="226">
        <v>45.75</v>
      </c>
      <c r="E22" s="221">
        <v>45.75</v>
      </c>
      <c r="F22" s="221"/>
      <c r="G22" s="221"/>
      <c r="H22" s="221"/>
      <c r="I22" s="221"/>
      <c r="J22" s="234"/>
      <c r="K22" s="214"/>
    </row>
    <row r="23" spans="1:11" ht="29.25" customHeight="1">
      <c r="A23" s="222" t="s">
        <v>102</v>
      </c>
      <c r="B23" s="223" t="s">
        <v>94</v>
      </c>
      <c r="C23" s="228" t="s">
        <v>103</v>
      </c>
      <c r="D23" s="226">
        <v>1.44</v>
      </c>
      <c r="E23" s="221">
        <v>1.44</v>
      </c>
      <c r="F23" s="221"/>
      <c r="G23" s="221"/>
      <c r="H23" s="221"/>
      <c r="I23" s="221"/>
      <c r="J23" s="234"/>
      <c r="K23" s="214"/>
    </row>
    <row r="24" spans="1:11" ht="29.25" customHeight="1">
      <c r="A24" s="222" t="s">
        <v>104</v>
      </c>
      <c r="B24" s="223" t="s">
        <v>94</v>
      </c>
      <c r="C24" s="226" t="s">
        <v>105</v>
      </c>
      <c r="D24" s="221">
        <v>27.62</v>
      </c>
      <c r="E24" s="226">
        <v>27.62</v>
      </c>
      <c r="F24" s="221"/>
      <c r="G24" s="221"/>
      <c r="H24" s="221"/>
      <c r="I24" s="221"/>
      <c r="J24" s="234"/>
      <c r="K24" s="214"/>
    </row>
    <row r="25" spans="1:11" ht="29.25" customHeight="1">
      <c r="A25" s="222" t="s">
        <v>106</v>
      </c>
      <c r="B25" s="223" t="s">
        <v>94</v>
      </c>
      <c r="C25" s="226" t="s">
        <v>107</v>
      </c>
      <c r="D25" s="221">
        <v>27.62</v>
      </c>
      <c r="E25" s="226">
        <v>27.62</v>
      </c>
      <c r="F25" s="221"/>
      <c r="G25" s="221"/>
      <c r="H25" s="221"/>
      <c r="I25" s="221"/>
      <c r="J25" s="234"/>
      <c r="K25" s="214"/>
    </row>
    <row r="26" spans="1:11" ht="29.25" customHeight="1">
      <c r="A26" s="222" t="s">
        <v>108</v>
      </c>
      <c r="B26" s="223"/>
      <c r="C26" s="221" t="s">
        <v>109</v>
      </c>
      <c r="D26" s="221">
        <v>27.62</v>
      </c>
      <c r="E26" s="226">
        <v>27.62</v>
      </c>
      <c r="F26" s="221"/>
      <c r="G26" s="221"/>
      <c r="H26" s="221"/>
      <c r="I26" s="221"/>
      <c r="J26" s="234"/>
      <c r="K26" s="214"/>
    </row>
    <row r="27" spans="1:11" ht="29.25" customHeight="1">
      <c r="A27" s="222" t="s">
        <v>110</v>
      </c>
      <c r="B27" s="223"/>
      <c r="C27" s="221" t="s">
        <v>111</v>
      </c>
      <c r="D27" s="221">
        <v>3</v>
      </c>
      <c r="E27" s="226">
        <v>3</v>
      </c>
      <c r="F27" s="221"/>
      <c r="G27" s="221"/>
      <c r="H27" s="221"/>
      <c r="I27" s="221"/>
      <c r="J27" s="234"/>
      <c r="K27" s="214"/>
    </row>
    <row r="28" spans="1:11" ht="29.25" customHeight="1">
      <c r="A28" s="222" t="s">
        <v>112</v>
      </c>
      <c r="B28" s="223"/>
      <c r="C28" s="221" t="s">
        <v>113</v>
      </c>
      <c r="D28" s="221">
        <v>3</v>
      </c>
      <c r="E28" s="226">
        <v>3</v>
      </c>
      <c r="F28" s="221"/>
      <c r="G28" s="221"/>
      <c r="H28" s="221"/>
      <c r="I28" s="221"/>
      <c r="J28" s="234"/>
      <c r="K28" s="214"/>
    </row>
    <row r="29" spans="1:11" ht="29.25" customHeight="1">
      <c r="A29" s="222" t="s">
        <v>114</v>
      </c>
      <c r="B29" s="223"/>
      <c r="C29" s="221" t="s">
        <v>115</v>
      </c>
      <c r="D29" s="221">
        <v>3</v>
      </c>
      <c r="E29" s="226">
        <v>3</v>
      </c>
      <c r="F29" s="221"/>
      <c r="G29" s="221"/>
      <c r="H29" s="221"/>
      <c r="I29" s="221"/>
      <c r="J29" s="234"/>
      <c r="K29" s="214"/>
    </row>
    <row r="30" spans="1:10" ht="30.75" customHeight="1">
      <c r="A30" s="203" t="s">
        <v>116</v>
      </c>
      <c r="B30" s="204"/>
      <c r="C30" s="204"/>
      <c r="D30" s="229"/>
      <c r="E30" s="229"/>
      <c r="F30" s="204"/>
      <c r="G30" s="204"/>
      <c r="H30" s="204"/>
      <c r="I30" s="204"/>
      <c r="J30" s="204"/>
    </row>
    <row r="31" ht="14.25">
      <c r="A31" s="230"/>
    </row>
    <row r="32" ht="14.25">
      <c r="A32" s="230"/>
    </row>
  </sheetData>
  <sheetProtection/>
  <mergeCells count="35">
    <mergeCell ref="A1:C1"/>
    <mergeCell ref="A2:J2"/>
    <mergeCell ref="A5:C5"/>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J30"/>
    <mergeCell ref="C6:C7"/>
    <mergeCell ref="D5:D7"/>
    <mergeCell ref="E5:E7"/>
    <mergeCell ref="F5:F7"/>
    <mergeCell ref="G5:G7"/>
    <mergeCell ref="H5:H7"/>
    <mergeCell ref="I5:I7"/>
    <mergeCell ref="J5:J7"/>
    <mergeCell ref="A6:B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33"/>
  <sheetViews>
    <sheetView workbookViewId="0" topLeftCell="A5">
      <selection activeCell="E20" sqref="E20:E26"/>
    </sheetView>
  </sheetViews>
  <sheetFormatPr defaultColWidth="9.00390625" defaultRowHeight="14.25"/>
  <cols>
    <col min="1" max="1" width="5.625" style="173" customWidth="1"/>
    <col min="2" max="2" width="7.875" style="173" customWidth="1"/>
    <col min="3" max="3" width="22.00390625" style="173" customWidth="1"/>
    <col min="4" max="4" width="21.00390625" style="173" customWidth="1"/>
    <col min="5" max="6" width="14.625" style="173" customWidth="1"/>
    <col min="7" max="7" width="22.125" style="173" customWidth="1"/>
    <col min="8" max="9" width="14.625" style="173" customWidth="1"/>
    <col min="10" max="10" width="9.00390625" style="173" customWidth="1"/>
    <col min="11" max="11" width="12.625" style="173" customWidth="1"/>
    <col min="12" max="16384" width="9.00390625" style="173" customWidth="1"/>
  </cols>
  <sheetData>
    <row r="1" spans="1:3" ht="14.25">
      <c r="A1" s="174" t="s">
        <v>117</v>
      </c>
      <c r="B1" s="175"/>
      <c r="C1" s="175"/>
    </row>
    <row r="2" spans="1:9" s="170" customFormat="1" ht="20.25">
      <c r="A2" s="176" t="s">
        <v>118</v>
      </c>
      <c r="B2" s="176"/>
      <c r="C2" s="176"/>
      <c r="D2" s="176"/>
      <c r="E2" s="176"/>
      <c r="F2" s="176"/>
      <c r="G2" s="176"/>
      <c r="H2" s="176"/>
      <c r="I2" s="176"/>
    </row>
    <row r="3" spans="1:9" ht="14.25">
      <c r="A3" s="177"/>
      <c r="B3" s="177"/>
      <c r="C3" s="177"/>
      <c r="D3" s="177"/>
      <c r="E3" s="177"/>
      <c r="F3" s="177"/>
      <c r="G3" s="177"/>
      <c r="H3" s="177"/>
      <c r="I3" s="44" t="s">
        <v>119</v>
      </c>
    </row>
    <row r="4" spans="1:9" ht="15">
      <c r="A4" s="10" t="s">
        <v>3</v>
      </c>
      <c r="B4" s="177"/>
      <c r="C4" s="177"/>
      <c r="D4" s="177"/>
      <c r="E4" s="177"/>
      <c r="F4" s="178"/>
      <c r="G4" s="177"/>
      <c r="H4" s="177"/>
      <c r="I4" s="44" t="s">
        <v>4</v>
      </c>
    </row>
    <row r="5" spans="1:10" s="171" customFormat="1" ht="22.5" customHeight="1">
      <c r="A5" s="251" t="s">
        <v>7</v>
      </c>
      <c r="B5" s="180"/>
      <c r="C5" s="180"/>
      <c r="D5" s="252" t="s">
        <v>45</v>
      </c>
      <c r="E5" s="252" t="s">
        <v>120</v>
      </c>
      <c r="F5" s="258" t="s">
        <v>121</v>
      </c>
      <c r="G5" s="258" t="s">
        <v>122</v>
      </c>
      <c r="H5" s="182" t="s">
        <v>123</v>
      </c>
      <c r="I5" s="259" t="s">
        <v>124</v>
      </c>
      <c r="J5" s="208"/>
    </row>
    <row r="6" spans="1:10" s="171" customFormat="1" ht="22.5" customHeight="1">
      <c r="A6" s="183" t="s">
        <v>70</v>
      </c>
      <c r="B6" s="184"/>
      <c r="C6" s="255" t="s">
        <v>71</v>
      </c>
      <c r="D6" s="186"/>
      <c r="E6" s="186"/>
      <c r="F6" s="187"/>
      <c r="G6" s="187"/>
      <c r="H6" s="187"/>
      <c r="I6" s="209"/>
      <c r="J6" s="208"/>
    </row>
    <row r="7" spans="1:10" s="171" customFormat="1" ht="22.5" customHeight="1">
      <c r="A7" s="188"/>
      <c r="B7" s="189"/>
      <c r="C7" s="190"/>
      <c r="D7" s="190"/>
      <c r="E7" s="190"/>
      <c r="F7" s="191"/>
      <c r="G7" s="191"/>
      <c r="H7" s="191"/>
      <c r="I7" s="210"/>
      <c r="J7" s="208"/>
    </row>
    <row r="8" spans="1:10" s="172" customFormat="1" ht="24.75" customHeight="1">
      <c r="A8" s="260" t="s">
        <v>72</v>
      </c>
      <c r="B8" s="193"/>
      <c r="C8" s="194"/>
      <c r="D8" s="261" t="s">
        <v>11</v>
      </c>
      <c r="E8" s="261" t="s">
        <v>12</v>
      </c>
      <c r="F8" s="261" t="s">
        <v>20</v>
      </c>
      <c r="G8" s="195" t="s">
        <v>24</v>
      </c>
      <c r="H8" s="195" t="s">
        <v>28</v>
      </c>
      <c r="I8" s="211" t="s">
        <v>32</v>
      </c>
      <c r="J8" s="212"/>
    </row>
    <row r="9" spans="1:10" s="172" customFormat="1" ht="24.75" customHeight="1">
      <c r="A9" s="196"/>
      <c r="B9" s="197"/>
      <c r="C9" s="198" t="s">
        <v>73</v>
      </c>
      <c r="D9" s="199" t="s">
        <v>125</v>
      </c>
      <c r="E9" s="195" t="s">
        <v>126</v>
      </c>
      <c r="F9" s="195" t="s">
        <v>127</v>
      </c>
      <c r="G9" s="195"/>
      <c r="H9" s="195"/>
      <c r="I9" s="211"/>
      <c r="J9" s="212"/>
    </row>
    <row r="10" spans="1:10" s="172" customFormat="1" ht="24.75" customHeight="1">
      <c r="A10" s="196" t="s">
        <v>75</v>
      </c>
      <c r="B10" s="197"/>
      <c r="C10" s="195" t="s">
        <v>76</v>
      </c>
      <c r="D10" s="200" t="s">
        <v>128</v>
      </c>
      <c r="E10" s="195">
        <v>0</v>
      </c>
      <c r="F10" s="195" t="s">
        <v>128</v>
      </c>
      <c r="G10" s="195"/>
      <c r="H10" s="195"/>
      <c r="I10" s="211"/>
      <c r="J10" s="212"/>
    </row>
    <row r="11" spans="1:10" s="172" customFormat="1" ht="24.75" customHeight="1">
      <c r="A11" s="196" t="s">
        <v>77</v>
      </c>
      <c r="B11" s="197"/>
      <c r="C11" s="195" t="s">
        <v>78</v>
      </c>
      <c r="D11" s="200" t="s">
        <v>128</v>
      </c>
      <c r="E11" s="195">
        <v>0</v>
      </c>
      <c r="F11" s="195" t="s">
        <v>128</v>
      </c>
      <c r="G11" s="195"/>
      <c r="H11" s="195"/>
      <c r="I11" s="211"/>
      <c r="J11" s="212"/>
    </row>
    <row r="12" spans="1:10" s="172" customFormat="1" ht="24.75" customHeight="1">
      <c r="A12" s="196" t="s">
        <v>79</v>
      </c>
      <c r="B12" s="197"/>
      <c r="C12" s="195" t="s">
        <v>80</v>
      </c>
      <c r="D12" s="200" t="s">
        <v>128</v>
      </c>
      <c r="E12" s="195">
        <v>0</v>
      </c>
      <c r="F12" s="195" t="s">
        <v>128</v>
      </c>
      <c r="G12" s="195"/>
      <c r="H12" s="195"/>
      <c r="I12" s="211"/>
      <c r="J12" s="212"/>
    </row>
    <row r="13" spans="1:10" s="172" customFormat="1" ht="24.75" customHeight="1">
      <c r="A13" s="196" t="s">
        <v>81</v>
      </c>
      <c r="B13" s="197"/>
      <c r="C13" s="195" t="s">
        <v>82</v>
      </c>
      <c r="D13" s="200" t="s">
        <v>129</v>
      </c>
      <c r="E13" s="195" t="s">
        <v>130</v>
      </c>
      <c r="F13" s="195" t="s">
        <v>131</v>
      </c>
      <c r="G13" s="195"/>
      <c r="H13" s="195"/>
      <c r="I13" s="211"/>
      <c r="J13" s="212"/>
    </row>
    <row r="14" spans="1:10" s="172" customFormat="1" ht="24.75" customHeight="1">
      <c r="A14" s="196" t="s">
        <v>83</v>
      </c>
      <c r="B14" s="197"/>
      <c r="C14" s="195" t="s">
        <v>84</v>
      </c>
      <c r="D14" s="200" t="s">
        <v>132</v>
      </c>
      <c r="E14" s="195" t="s">
        <v>130</v>
      </c>
      <c r="F14" s="195" t="s">
        <v>133</v>
      </c>
      <c r="G14" s="195"/>
      <c r="H14" s="195"/>
      <c r="I14" s="211"/>
      <c r="J14" s="212"/>
    </row>
    <row r="15" spans="1:10" s="172" customFormat="1" ht="24.75" customHeight="1">
      <c r="A15" s="196" t="s">
        <v>85</v>
      </c>
      <c r="B15" s="197"/>
      <c r="C15" s="195" t="s">
        <v>86</v>
      </c>
      <c r="D15" s="200" t="s">
        <v>134</v>
      </c>
      <c r="E15" s="195" t="s">
        <v>130</v>
      </c>
      <c r="F15" s="195" t="s">
        <v>135</v>
      </c>
      <c r="G15" s="195"/>
      <c r="H15" s="195"/>
      <c r="I15" s="211"/>
      <c r="J15" s="212"/>
    </row>
    <row r="16" spans="1:10" s="172" customFormat="1" ht="24.75" customHeight="1">
      <c r="A16" s="196" t="s">
        <v>87</v>
      </c>
      <c r="B16" s="197"/>
      <c r="C16" s="195" t="s">
        <v>88</v>
      </c>
      <c r="D16" s="200" t="s">
        <v>136</v>
      </c>
      <c r="E16" s="195">
        <v>0</v>
      </c>
      <c r="F16" s="195" t="s">
        <v>136</v>
      </c>
      <c r="G16" s="195"/>
      <c r="H16" s="195"/>
      <c r="I16" s="211"/>
      <c r="J16" s="212"/>
    </row>
    <row r="17" spans="1:10" s="172" customFormat="1" ht="24.75" customHeight="1">
      <c r="A17" s="196" t="s">
        <v>89</v>
      </c>
      <c r="B17" s="197"/>
      <c r="C17" s="195" t="s">
        <v>90</v>
      </c>
      <c r="D17" s="200" t="s">
        <v>11</v>
      </c>
      <c r="E17" s="195">
        <v>0</v>
      </c>
      <c r="F17" s="195" t="s">
        <v>11</v>
      </c>
      <c r="G17" s="195"/>
      <c r="H17" s="195"/>
      <c r="I17" s="211"/>
      <c r="J17" s="212"/>
    </row>
    <row r="18" spans="1:10" s="172" customFormat="1" ht="24.75" customHeight="1">
      <c r="A18" s="196" t="s">
        <v>91</v>
      </c>
      <c r="B18" s="197"/>
      <c r="C18" s="195" t="s">
        <v>92</v>
      </c>
      <c r="D18" s="200" t="s">
        <v>11</v>
      </c>
      <c r="E18" s="195">
        <v>0</v>
      </c>
      <c r="F18" s="195" t="s">
        <v>11</v>
      </c>
      <c r="G18" s="195"/>
      <c r="H18" s="195"/>
      <c r="I18" s="211"/>
      <c r="J18" s="212"/>
    </row>
    <row r="19" spans="1:10" s="172" customFormat="1" ht="24.75" customHeight="1">
      <c r="A19" s="196" t="s">
        <v>93</v>
      </c>
      <c r="B19" s="197"/>
      <c r="C19" s="195" t="s">
        <v>95</v>
      </c>
      <c r="D19" s="200" t="s">
        <v>137</v>
      </c>
      <c r="E19" s="195" t="s">
        <v>137</v>
      </c>
      <c r="F19" s="195">
        <v>0</v>
      </c>
      <c r="G19" s="195"/>
      <c r="H19" s="195"/>
      <c r="I19" s="211"/>
      <c r="J19" s="212"/>
    </row>
    <row r="20" spans="1:10" s="172" customFormat="1" ht="24.75" customHeight="1">
      <c r="A20" s="196" t="s">
        <v>96</v>
      </c>
      <c r="B20" s="197"/>
      <c r="C20" s="195" t="s">
        <v>97</v>
      </c>
      <c r="D20" s="200" t="s">
        <v>137</v>
      </c>
      <c r="E20" s="200" t="s">
        <v>137</v>
      </c>
      <c r="F20" s="195">
        <v>0</v>
      </c>
      <c r="G20" s="195"/>
      <c r="H20" s="195"/>
      <c r="I20" s="211"/>
      <c r="J20" s="212"/>
    </row>
    <row r="21" spans="1:10" s="172" customFormat="1" ht="24.75" customHeight="1">
      <c r="A21" s="196" t="s">
        <v>98</v>
      </c>
      <c r="B21" s="197"/>
      <c r="C21" s="195" t="s">
        <v>99</v>
      </c>
      <c r="D21" s="200" t="s">
        <v>138</v>
      </c>
      <c r="E21" s="200" t="s">
        <v>138</v>
      </c>
      <c r="F21" s="195">
        <v>0</v>
      </c>
      <c r="G21" s="195"/>
      <c r="H21" s="195"/>
      <c r="I21" s="211"/>
      <c r="J21" s="212"/>
    </row>
    <row r="22" spans="1:10" s="172" customFormat="1" ht="24.75" customHeight="1">
      <c r="A22" s="196" t="s">
        <v>100</v>
      </c>
      <c r="B22" s="197"/>
      <c r="C22" s="195" t="s">
        <v>101</v>
      </c>
      <c r="D22" s="200" t="s">
        <v>139</v>
      </c>
      <c r="E22" s="200" t="s">
        <v>139</v>
      </c>
      <c r="F22" s="195">
        <v>0</v>
      </c>
      <c r="G22" s="195"/>
      <c r="H22" s="195"/>
      <c r="I22" s="211"/>
      <c r="J22" s="212"/>
    </row>
    <row r="23" spans="1:10" s="172" customFormat="1" ht="24.75" customHeight="1">
      <c r="A23" s="196" t="s">
        <v>102</v>
      </c>
      <c r="B23" s="197"/>
      <c r="C23" s="195" t="s">
        <v>103</v>
      </c>
      <c r="D23" s="200" t="s">
        <v>140</v>
      </c>
      <c r="E23" s="200" t="s">
        <v>140</v>
      </c>
      <c r="F23" s="195">
        <v>0</v>
      </c>
      <c r="G23" s="195"/>
      <c r="H23" s="195"/>
      <c r="I23" s="211"/>
      <c r="J23" s="212"/>
    </row>
    <row r="24" spans="1:10" s="172" customFormat="1" ht="24.75" customHeight="1">
      <c r="A24" s="196" t="s">
        <v>104</v>
      </c>
      <c r="B24" s="197"/>
      <c r="C24" s="195" t="s">
        <v>105</v>
      </c>
      <c r="D24" s="200" t="s">
        <v>141</v>
      </c>
      <c r="E24" s="200" t="s">
        <v>141</v>
      </c>
      <c r="F24" s="195">
        <v>0</v>
      </c>
      <c r="G24" s="195"/>
      <c r="H24" s="195"/>
      <c r="I24" s="211"/>
      <c r="J24" s="212"/>
    </row>
    <row r="25" spans="1:10" s="172" customFormat="1" ht="24.75" customHeight="1">
      <c r="A25" s="196" t="s">
        <v>106</v>
      </c>
      <c r="B25" s="197"/>
      <c r="C25" s="195" t="s">
        <v>107</v>
      </c>
      <c r="D25" s="200" t="s">
        <v>141</v>
      </c>
      <c r="E25" s="200" t="s">
        <v>141</v>
      </c>
      <c r="F25" s="195">
        <v>0</v>
      </c>
      <c r="G25" s="195"/>
      <c r="H25" s="195"/>
      <c r="I25" s="211"/>
      <c r="J25" s="212"/>
    </row>
    <row r="26" spans="1:10" s="172" customFormat="1" ht="24.75" customHeight="1">
      <c r="A26" s="196" t="s">
        <v>108</v>
      </c>
      <c r="B26" s="197"/>
      <c r="C26" s="195" t="s">
        <v>109</v>
      </c>
      <c r="D26" s="200" t="s">
        <v>141</v>
      </c>
      <c r="E26" s="200" t="s">
        <v>141</v>
      </c>
      <c r="F26" s="195">
        <v>0</v>
      </c>
      <c r="G26" s="195"/>
      <c r="H26" s="195"/>
      <c r="I26" s="211"/>
      <c r="J26" s="212"/>
    </row>
    <row r="27" spans="1:10" s="172" customFormat="1" ht="24.75" customHeight="1">
      <c r="A27" s="196" t="s">
        <v>110</v>
      </c>
      <c r="B27" s="197"/>
      <c r="C27" s="195" t="s">
        <v>111</v>
      </c>
      <c r="D27" s="200" t="s">
        <v>20</v>
      </c>
      <c r="E27" s="195">
        <v>0</v>
      </c>
      <c r="F27" s="195" t="s">
        <v>20</v>
      </c>
      <c r="G27" s="195"/>
      <c r="H27" s="195"/>
      <c r="I27" s="211"/>
      <c r="J27" s="212"/>
    </row>
    <row r="28" spans="1:10" ht="26.25" customHeight="1">
      <c r="A28" s="196" t="s">
        <v>112</v>
      </c>
      <c r="B28" s="197"/>
      <c r="C28" s="201" t="s">
        <v>113</v>
      </c>
      <c r="D28" s="200" t="s">
        <v>20</v>
      </c>
      <c r="E28" s="201">
        <v>0</v>
      </c>
      <c r="F28" s="202">
        <v>3</v>
      </c>
      <c r="G28" s="201"/>
      <c r="H28" s="201"/>
      <c r="I28" s="213"/>
      <c r="J28" s="214"/>
    </row>
    <row r="29" spans="1:10" ht="27.75" customHeight="1">
      <c r="A29" s="196" t="s">
        <v>114</v>
      </c>
      <c r="B29" s="197"/>
      <c r="C29" s="201" t="s">
        <v>115</v>
      </c>
      <c r="D29" s="200" t="s">
        <v>20</v>
      </c>
      <c r="E29" s="201">
        <v>0</v>
      </c>
      <c r="F29" s="202">
        <v>3</v>
      </c>
      <c r="G29" s="201"/>
      <c r="H29" s="201"/>
      <c r="I29" s="213"/>
      <c r="J29" s="214"/>
    </row>
    <row r="30" spans="1:9" ht="31.5" customHeight="1">
      <c r="A30" s="203" t="s">
        <v>142</v>
      </c>
      <c r="B30" s="204"/>
      <c r="C30" s="204"/>
      <c r="D30" s="204"/>
      <c r="E30" s="204"/>
      <c r="F30" s="204"/>
      <c r="G30" s="204"/>
      <c r="H30" s="204"/>
      <c r="I30" s="204"/>
    </row>
    <row r="31" ht="14.25">
      <c r="A31" s="205"/>
    </row>
    <row r="32" spans="1:5" ht="14.25">
      <c r="A32" s="206"/>
      <c r="D32" s="173">
        <f>D10+D13+D19+D24+D27</f>
        <v>679.08</v>
      </c>
      <c r="E32" s="173">
        <f>E13+E19+E24</f>
        <v>508.68</v>
      </c>
    </row>
    <row r="33" spans="1:5" ht="14.25">
      <c r="A33" s="206"/>
      <c r="E33" s="173">
        <v>170.4</v>
      </c>
    </row>
  </sheetData>
  <sheetProtection/>
  <mergeCells count="34">
    <mergeCell ref="A1:C1"/>
    <mergeCell ref="A2:I2"/>
    <mergeCell ref="A5:C5"/>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I30"/>
    <mergeCell ref="C6:C7"/>
    <mergeCell ref="D5:D7"/>
    <mergeCell ref="E5:E7"/>
    <mergeCell ref="F5:F7"/>
    <mergeCell ref="G5:G7"/>
    <mergeCell ref="H5:H7"/>
    <mergeCell ref="I5:I7"/>
    <mergeCell ref="A6:B7"/>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0">
      <selection activeCell="A4" sqref="A4"/>
    </sheetView>
  </sheetViews>
  <sheetFormatPr defaultColWidth="9.00390625" defaultRowHeight="14.25"/>
  <cols>
    <col min="1" max="1" width="36.375" style="113" customWidth="1"/>
    <col min="2" max="2" width="4.00390625" style="113" customWidth="1"/>
    <col min="3" max="3" width="15.625" style="113" customWidth="1"/>
    <col min="4" max="4" width="35.75390625" style="113" customWidth="1"/>
    <col min="5" max="5" width="3.50390625" style="113" customWidth="1"/>
    <col min="6" max="6" width="15.625" style="113" customWidth="1"/>
    <col min="7" max="7" width="13.875" style="113" customWidth="1"/>
    <col min="8" max="8" width="15.625" style="113" customWidth="1"/>
    <col min="9" max="10" width="9.00390625" style="114" customWidth="1"/>
    <col min="11" max="16384" width="9.00390625" style="113" customWidth="1"/>
  </cols>
  <sheetData>
    <row r="1" ht="14.25">
      <c r="A1" s="115" t="s">
        <v>143</v>
      </c>
    </row>
    <row r="2" spans="1:10" s="111" customFormat="1" ht="18" customHeight="1">
      <c r="A2" s="116" t="s">
        <v>144</v>
      </c>
      <c r="B2" s="116"/>
      <c r="C2" s="116"/>
      <c r="D2" s="116"/>
      <c r="E2" s="116"/>
      <c r="F2" s="116"/>
      <c r="G2" s="116"/>
      <c r="H2" s="116"/>
      <c r="I2" s="168"/>
      <c r="J2" s="168"/>
    </row>
    <row r="3" spans="1:8" ht="9.75" customHeight="1">
      <c r="A3" s="117"/>
      <c r="B3" s="117"/>
      <c r="C3" s="117"/>
      <c r="D3" s="117"/>
      <c r="E3" s="117"/>
      <c r="F3" s="117"/>
      <c r="G3" s="117"/>
      <c r="H3" s="44" t="s">
        <v>145</v>
      </c>
    </row>
    <row r="4" spans="1:8" ht="15" customHeight="1">
      <c r="A4" s="10" t="s">
        <v>3</v>
      </c>
      <c r="B4" s="117"/>
      <c r="C4" s="117"/>
      <c r="D4" s="117"/>
      <c r="E4" s="117"/>
      <c r="F4" s="117"/>
      <c r="G4" s="117"/>
      <c r="H4" s="44" t="s">
        <v>4</v>
      </c>
    </row>
    <row r="5" spans="1:10" s="112" customFormat="1" ht="19.5" customHeight="1">
      <c r="A5" s="240" t="s">
        <v>5</v>
      </c>
      <c r="B5" s="119"/>
      <c r="C5" s="119"/>
      <c r="D5" s="241" t="s">
        <v>6</v>
      </c>
      <c r="E5" s="119"/>
      <c r="F5" s="120"/>
      <c r="G5" s="120"/>
      <c r="H5" s="121"/>
      <c r="I5" s="169"/>
      <c r="J5" s="169"/>
    </row>
    <row r="6" spans="1:10" s="112" customFormat="1" ht="31.5" customHeight="1">
      <c r="A6" s="242" t="s">
        <v>7</v>
      </c>
      <c r="B6" s="243" t="s">
        <v>8</v>
      </c>
      <c r="C6" s="124" t="s">
        <v>146</v>
      </c>
      <c r="D6" s="244" t="s">
        <v>7</v>
      </c>
      <c r="E6" s="243" t="s">
        <v>8</v>
      </c>
      <c r="F6" s="124" t="s">
        <v>73</v>
      </c>
      <c r="G6" s="125" t="s">
        <v>147</v>
      </c>
      <c r="H6" s="126" t="s">
        <v>148</v>
      </c>
      <c r="I6" s="169"/>
      <c r="J6" s="169"/>
    </row>
    <row r="7" spans="1:10" s="112" customFormat="1" ht="19.5" customHeight="1">
      <c r="A7" s="242" t="s">
        <v>10</v>
      </c>
      <c r="B7" s="124"/>
      <c r="C7" s="244" t="s">
        <v>11</v>
      </c>
      <c r="D7" s="244" t="s">
        <v>10</v>
      </c>
      <c r="E7" s="124"/>
      <c r="F7" s="127">
        <v>2</v>
      </c>
      <c r="G7" s="127">
        <v>3</v>
      </c>
      <c r="H7" s="128">
        <v>4</v>
      </c>
      <c r="I7" s="169"/>
      <c r="J7" s="169"/>
    </row>
    <row r="8" spans="1:10" s="112" customFormat="1" ht="19.5" customHeight="1">
      <c r="A8" s="262" t="s">
        <v>149</v>
      </c>
      <c r="B8" s="246" t="s">
        <v>11</v>
      </c>
      <c r="C8" s="131">
        <v>734.98</v>
      </c>
      <c r="D8" s="263" t="s">
        <v>14</v>
      </c>
      <c r="E8" s="133">
        <v>15</v>
      </c>
      <c r="F8" s="134">
        <f>G8</f>
        <v>0.24</v>
      </c>
      <c r="G8" s="135">
        <v>0.24</v>
      </c>
      <c r="H8" s="136"/>
      <c r="I8" s="169"/>
      <c r="J8" s="169"/>
    </row>
    <row r="9" spans="1:10" s="112" customFormat="1" ht="19.5" customHeight="1">
      <c r="A9" s="137" t="s">
        <v>150</v>
      </c>
      <c r="B9" s="246" t="s">
        <v>12</v>
      </c>
      <c r="C9" s="131">
        <v>3</v>
      </c>
      <c r="D9" s="263" t="s">
        <v>17</v>
      </c>
      <c r="E9" s="133">
        <v>16</v>
      </c>
      <c r="F9" s="134"/>
      <c r="G9" s="135"/>
      <c r="H9" s="136"/>
      <c r="I9" s="169"/>
      <c r="J9" s="169"/>
    </row>
    <row r="10" spans="1:10" s="112" customFormat="1" ht="19.5" customHeight="1">
      <c r="A10" s="137"/>
      <c r="B10" s="246" t="s">
        <v>20</v>
      </c>
      <c r="C10" s="131"/>
      <c r="D10" s="263" t="s">
        <v>21</v>
      </c>
      <c r="E10" s="133">
        <v>17</v>
      </c>
      <c r="F10" s="134"/>
      <c r="G10" s="135"/>
      <c r="H10" s="136"/>
      <c r="I10" s="169"/>
      <c r="J10" s="169"/>
    </row>
    <row r="11" spans="1:10" s="112" customFormat="1" ht="19.5" customHeight="1">
      <c r="A11" s="137"/>
      <c r="B11" s="246" t="s">
        <v>24</v>
      </c>
      <c r="C11" s="131"/>
      <c r="D11" s="263" t="s">
        <v>25</v>
      </c>
      <c r="E11" s="133">
        <v>18</v>
      </c>
      <c r="F11" s="134"/>
      <c r="G11" s="138"/>
      <c r="H11" s="136"/>
      <c r="I11" s="169"/>
      <c r="J11" s="169"/>
    </row>
    <row r="12" spans="1:10" s="112" customFormat="1" ht="19.5" customHeight="1">
      <c r="A12" s="137"/>
      <c r="B12" s="246" t="s">
        <v>28</v>
      </c>
      <c r="C12" s="131"/>
      <c r="D12" s="263" t="s">
        <v>29</v>
      </c>
      <c r="E12" s="133">
        <v>19</v>
      </c>
      <c r="F12" s="134">
        <f>G12</f>
        <v>594.22</v>
      </c>
      <c r="G12" s="138">
        <v>594.22</v>
      </c>
      <c r="H12" s="136"/>
      <c r="I12" s="169"/>
      <c r="J12" s="169"/>
    </row>
    <row r="13" spans="1:10" s="112" customFormat="1" ht="19.5" customHeight="1">
      <c r="A13" s="137"/>
      <c r="B13" s="246" t="s">
        <v>32</v>
      </c>
      <c r="C13" s="131"/>
      <c r="D13" s="263" t="s">
        <v>33</v>
      </c>
      <c r="E13" s="133">
        <v>20</v>
      </c>
      <c r="F13" s="134"/>
      <c r="G13" s="135"/>
      <c r="H13" s="136"/>
      <c r="I13" s="169"/>
      <c r="J13" s="169"/>
    </row>
    <row r="14" spans="1:10" s="112" customFormat="1" ht="19.5" customHeight="1">
      <c r="A14" s="137"/>
      <c r="B14" s="246" t="s">
        <v>36</v>
      </c>
      <c r="C14" s="131"/>
      <c r="D14" s="139" t="s">
        <v>37</v>
      </c>
      <c r="E14" s="133">
        <v>21</v>
      </c>
      <c r="F14" s="134">
        <f>G14</f>
        <v>48.01</v>
      </c>
      <c r="G14" s="135">
        <v>48.01</v>
      </c>
      <c r="H14" s="136"/>
      <c r="I14" s="169"/>
      <c r="J14" s="169"/>
    </row>
    <row r="15" spans="1:10" s="112" customFormat="1" ht="19.5" customHeight="1">
      <c r="A15" s="129"/>
      <c r="B15" s="246" t="s">
        <v>40</v>
      </c>
      <c r="C15" s="140"/>
      <c r="D15" s="141" t="s">
        <v>39</v>
      </c>
      <c r="E15" s="133">
        <v>22</v>
      </c>
      <c r="F15" s="134">
        <f>G15</f>
        <v>27.62</v>
      </c>
      <c r="G15" s="133">
        <v>27.62</v>
      </c>
      <c r="H15" s="142"/>
      <c r="I15" s="169"/>
      <c r="J15" s="169"/>
    </row>
    <row r="16" spans="1:10" s="112" customFormat="1" ht="19.5" customHeight="1">
      <c r="A16" s="129"/>
      <c r="B16" s="130"/>
      <c r="C16" s="140"/>
      <c r="D16" s="143" t="s">
        <v>41</v>
      </c>
      <c r="E16" s="133"/>
      <c r="F16" s="134">
        <f>G16</f>
        <v>3</v>
      </c>
      <c r="G16" s="133">
        <v>3</v>
      </c>
      <c r="H16" s="142"/>
      <c r="I16" s="169"/>
      <c r="J16" s="169"/>
    </row>
    <row r="17" spans="1:10" s="112" customFormat="1" ht="19.5" customHeight="1">
      <c r="A17" s="247" t="s">
        <v>43</v>
      </c>
      <c r="B17" s="246" t="s">
        <v>44</v>
      </c>
      <c r="C17" s="145">
        <f>C8+C9</f>
        <v>737.98</v>
      </c>
      <c r="D17" s="248" t="s">
        <v>45</v>
      </c>
      <c r="E17" s="133">
        <v>23</v>
      </c>
      <c r="F17" s="147">
        <f>F8+F12+F14+F15+F16</f>
        <v>673.09</v>
      </c>
      <c r="G17" s="147">
        <f>G8+G12+G14+G15+G16</f>
        <v>673.09</v>
      </c>
      <c r="H17" s="148"/>
      <c r="I17" s="169"/>
      <c r="J17" s="169"/>
    </row>
    <row r="18" spans="1:10" s="112" customFormat="1" ht="19.5" customHeight="1">
      <c r="A18" s="149" t="s">
        <v>151</v>
      </c>
      <c r="B18" s="246" t="s">
        <v>48</v>
      </c>
      <c r="C18" s="131"/>
      <c r="D18" s="150" t="s">
        <v>152</v>
      </c>
      <c r="E18" s="133">
        <v>24</v>
      </c>
      <c r="F18" s="151">
        <v>81.97</v>
      </c>
      <c r="G18" s="152">
        <v>81.97</v>
      </c>
      <c r="H18" s="153"/>
      <c r="I18" s="169"/>
      <c r="J18" s="169"/>
    </row>
    <row r="19" spans="1:10" s="112" customFormat="1" ht="19.5" customHeight="1">
      <c r="A19" s="149" t="s">
        <v>153</v>
      </c>
      <c r="B19" s="246" t="s">
        <v>52</v>
      </c>
      <c r="C19" s="131">
        <v>17.08</v>
      </c>
      <c r="D19" s="141"/>
      <c r="E19" s="133">
        <v>25</v>
      </c>
      <c r="F19" s="154"/>
      <c r="G19" s="133"/>
      <c r="H19" s="153"/>
      <c r="I19" s="169"/>
      <c r="J19" s="169"/>
    </row>
    <row r="20" spans="1:10" s="112" customFormat="1" ht="19.5" customHeight="1">
      <c r="A20" s="155" t="s">
        <v>154</v>
      </c>
      <c r="B20" s="246" t="s">
        <v>55</v>
      </c>
      <c r="C20" s="156"/>
      <c r="D20" s="157"/>
      <c r="E20" s="133">
        <v>26</v>
      </c>
      <c r="F20" s="158"/>
      <c r="G20" s="133"/>
      <c r="H20" s="159"/>
      <c r="I20" s="169"/>
      <c r="J20" s="169"/>
    </row>
    <row r="21" spans="1:10" s="112" customFormat="1" ht="19.5" customHeight="1">
      <c r="A21" s="155"/>
      <c r="B21" s="246" t="s">
        <v>58</v>
      </c>
      <c r="C21" s="156"/>
      <c r="D21" s="157"/>
      <c r="E21" s="133">
        <v>27</v>
      </c>
      <c r="F21" s="158"/>
      <c r="G21" s="133"/>
      <c r="H21" s="159"/>
      <c r="I21" s="169"/>
      <c r="J21" s="169"/>
    </row>
    <row r="22" spans="1:8" ht="19.5" customHeight="1">
      <c r="A22" s="249" t="s">
        <v>57</v>
      </c>
      <c r="B22" s="246" t="s">
        <v>15</v>
      </c>
      <c r="C22" s="161">
        <f>C17+C19</f>
        <v>755.0600000000001</v>
      </c>
      <c r="D22" s="250" t="s">
        <v>57</v>
      </c>
      <c r="E22" s="133">
        <v>28</v>
      </c>
      <c r="F22" s="133">
        <f>F17+F18</f>
        <v>755.0600000000001</v>
      </c>
      <c r="G22" s="133">
        <f>G17+G18</f>
        <v>755.0600000000001</v>
      </c>
      <c r="H22" s="163"/>
    </row>
    <row r="23" spans="1:8" ht="29.25" customHeight="1">
      <c r="A23" s="164" t="s">
        <v>155</v>
      </c>
      <c r="B23" s="165"/>
      <c r="C23" s="165"/>
      <c r="D23" s="165"/>
      <c r="E23" s="165"/>
      <c r="F23" s="166"/>
      <c r="G23" s="167"/>
      <c r="H23" s="165"/>
    </row>
  </sheetData>
  <sheetProtection/>
  <mergeCells count="4">
    <mergeCell ref="A2:H2"/>
    <mergeCell ref="A5:C5"/>
    <mergeCell ref="D5:H5"/>
    <mergeCell ref="A23:H23"/>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workbookViewId="0" topLeftCell="A16">
      <selection activeCell="D5" sqref="D5:D8"/>
    </sheetView>
  </sheetViews>
  <sheetFormatPr defaultColWidth="9.00390625" defaultRowHeight="14.25"/>
  <cols>
    <col min="1" max="1" width="9.125" style="5" customWidth="1"/>
    <col min="2" max="2" width="3.50390625" style="5" customWidth="1"/>
    <col min="3" max="3" width="20.50390625" style="5" customWidth="1"/>
    <col min="4" max="6" width="32.625" style="5" customWidth="1"/>
    <col min="7" max="16384" width="9.00390625" style="5" customWidth="1"/>
  </cols>
  <sheetData>
    <row r="1" spans="1:3" ht="14.25">
      <c r="A1" s="6" t="s">
        <v>156</v>
      </c>
      <c r="B1" s="7"/>
      <c r="C1" s="7"/>
    </row>
    <row r="2" spans="1:6" s="1" customFormat="1" ht="22.5" customHeight="1">
      <c r="A2" s="8" t="s">
        <v>157</v>
      </c>
      <c r="B2" s="8"/>
      <c r="C2" s="8"/>
      <c r="D2" s="8"/>
      <c r="E2" s="8"/>
      <c r="F2" s="8"/>
    </row>
    <row r="3" spans="1:6" s="2" customFormat="1" ht="10.5" customHeight="1">
      <c r="A3" s="9"/>
      <c r="B3" s="9"/>
      <c r="C3" s="9"/>
      <c r="F3" s="44" t="s">
        <v>158</v>
      </c>
    </row>
    <row r="4" spans="1:6" s="2" customFormat="1" ht="15" customHeight="1">
      <c r="A4" s="10" t="s">
        <v>3</v>
      </c>
      <c r="B4" s="9"/>
      <c r="C4" s="9"/>
      <c r="D4" s="11"/>
      <c r="E4" s="11"/>
      <c r="F4" s="44" t="s">
        <v>4</v>
      </c>
    </row>
    <row r="5" spans="1:6" s="3" customFormat="1" ht="20.25" customHeight="1">
      <c r="A5" s="13" t="s">
        <v>159</v>
      </c>
      <c r="B5" s="14"/>
      <c r="C5" s="14"/>
      <c r="D5" s="15" t="s">
        <v>45</v>
      </c>
      <c r="E5" s="16" t="s">
        <v>160</v>
      </c>
      <c r="F5" s="45" t="s">
        <v>121</v>
      </c>
    </row>
    <row r="6" spans="1:6" s="3" customFormat="1" ht="24.75" customHeight="1">
      <c r="A6" s="19" t="s">
        <v>70</v>
      </c>
      <c r="B6" s="20"/>
      <c r="C6" s="20" t="s">
        <v>71</v>
      </c>
      <c r="D6" s="21"/>
      <c r="E6" s="22"/>
      <c r="F6" s="46"/>
    </row>
    <row r="7" spans="1:6" s="3" customFormat="1" ht="18" customHeight="1">
      <c r="A7" s="19"/>
      <c r="B7" s="20"/>
      <c r="C7" s="20"/>
      <c r="D7" s="21"/>
      <c r="E7" s="22"/>
      <c r="F7" s="46"/>
    </row>
    <row r="8" spans="1:6" s="3" customFormat="1" ht="22.5" customHeight="1">
      <c r="A8" s="19"/>
      <c r="B8" s="20"/>
      <c r="C8" s="20"/>
      <c r="D8" s="23"/>
      <c r="E8" s="24"/>
      <c r="F8" s="47"/>
    </row>
    <row r="9" spans="1:6" s="3" customFormat="1" ht="22.5" customHeight="1">
      <c r="A9" s="25" t="s">
        <v>72</v>
      </c>
      <c r="B9" s="26"/>
      <c r="C9" s="27"/>
      <c r="D9" s="20">
        <v>1</v>
      </c>
      <c r="E9" s="20">
        <v>2</v>
      </c>
      <c r="F9" s="48">
        <v>3</v>
      </c>
    </row>
    <row r="10" spans="1:6" s="3" customFormat="1" ht="22.5" customHeight="1">
      <c r="A10" s="104"/>
      <c r="B10" s="30"/>
      <c r="C10" s="105" t="s">
        <v>73</v>
      </c>
      <c r="D10" s="20">
        <f>D11+D14+D20+D25</f>
        <v>670.09</v>
      </c>
      <c r="E10" s="20">
        <f>E14+E20+E25</f>
        <v>507.28</v>
      </c>
      <c r="F10" s="48">
        <f>F11+F14</f>
        <v>162.81</v>
      </c>
    </row>
    <row r="11" spans="1:6" s="3" customFormat="1" ht="22.5" customHeight="1">
      <c r="A11" s="106">
        <v>201</v>
      </c>
      <c r="B11" s="106"/>
      <c r="C11" s="107" t="s">
        <v>76</v>
      </c>
      <c r="D11" s="33">
        <f>E11+F11</f>
        <v>0.24</v>
      </c>
      <c r="E11" s="20">
        <v>0</v>
      </c>
      <c r="F11" s="48">
        <v>0.24</v>
      </c>
    </row>
    <row r="12" spans="1:6" s="3" customFormat="1" ht="22.5" customHeight="1">
      <c r="A12" s="108" t="s">
        <v>77</v>
      </c>
      <c r="B12" s="109"/>
      <c r="C12" s="107" t="s">
        <v>78</v>
      </c>
      <c r="D12" s="33">
        <f aca="true" t="shared" si="0" ref="D12:D27">E12+F12</f>
        <v>0.24</v>
      </c>
      <c r="E12" s="20">
        <v>0</v>
      </c>
      <c r="F12" s="48">
        <v>0.24</v>
      </c>
    </row>
    <row r="13" spans="1:6" s="3" customFormat="1" ht="22.5" customHeight="1">
      <c r="A13" s="108" t="s">
        <v>79</v>
      </c>
      <c r="B13" s="109"/>
      <c r="C13" s="107" t="s">
        <v>80</v>
      </c>
      <c r="D13" s="33">
        <f t="shared" si="0"/>
        <v>0.24</v>
      </c>
      <c r="E13" s="20">
        <v>0</v>
      </c>
      <c r="F13" s="48">
        <v>0.24</v>
      </c>
    </row>
    <row r="14" spans="1:6" s="3" customFormat="1" ht="22.5" customHeight="1">
      <c r="A14" s="108" t="s">
        <v>81</v>
      </c>
      <c r="B14" s="109"/>
      <c r="C14" s="107" t="s">
        <v>82</v>
      </c>
      <c r="D14" s="33">
        <f t="shared" si="0"/>
        <v>594.22</v>
      </c>
      <c r="E14" s="20">
        <v>431.65</v>
      </c>
      <c r="F14" s="48">
        <v>162.57</v>
      </c>
    </row>
    <row r="15" spans="1:6" s="3" customFormat="1" ht="22.5" customHeight="1">
      <c r="A15" s="108" t="s">
        <v>83</v>
      </c>
      <c r="B15" s="109"/>
      <c r="C15" s="107" t="s">
        <v>84</v>
      </c>
      <c r="D15" s="33">
        <f t="shared" si="0"/>
        <v>593.22</v>
      </c>
      <c r="E15" s="20">
        <v>431.65</v>
      </c>
      <c r="F15" s="48">
        <v>161.57</v>
      </c>
    </row>
    <row r="16" spans="1:6" s="3" customFormat="1" ht="22.5" customHeight="1">
      <c r="A16" s="108" t="s">
        <v>85</v>
      </c>
      <c r="B16" s="109"/>
      <c r="C16" s="107" t="s">
        <v>86</v>
      </c>
      <c r="D16" s="33">
        <f t="shared" si="0"/>
        <v>518.03</v>
      </c>
      <c r="E16" s="20">
        <v>431.65</v>
      </c>
      <c r="F16" s="48">
        <v>86.38</v>
      </c>
    </row>
    <row r="17" spans="1:6" s="3" customFormat="1" ht="22.5" customHeight="1">
      <c r="A17" s="108" t="s">
        <v>87</v>
      </c>
      <c r="B17" s="109"/>
      <c r="C17" s="107" t="s">
        <v>88</v>
      </c>
      <c r="D17" s="33">
        <f t="shared" si="0"/>
        <v>75.19</v>
      </c>
      <c r="E17" s="20">
        <v>0</v>
      </c>
      <c r="F17" s="48">
        <v>75.19</v>
      </c>
    </row>
    <row r="18" spans="1:6" s="3" customFormat="1" ht="22.5" customHeight="1">
      <c r="A18" s="108" t="s">
        <v>89</v>
      </c>
      <c r="B18" s="109"/>
      <c r="C18" s="107" t="s">
        <v>90</v>
      </c>
      <c r="D18" s="33">
        <f t="shared" si="0"/>
        <v>1</v>
      </c>
      <c r="E18" s="20">
        <v>0</v>
      </c>
      <c r="F18" s="48">
        <v>1</v>
      </c>
    </row>
    <row r="19" spans="1:6" s="3" customFormat="1" ht="22.5" customHeight="1">
      <c r="A19" s="108" t="s">
        <v>91</v>
      </c>
      <c r="B19" s="109"/>
      <c r="C19" s="107" t="s">
        <v>92</v>
      </c>
      <c r="D19" s="33">
        <f t="shared" si="0"/>
        <v>1</v>
      </c>
      <c r="E19" s="20">
        <v>0</v>
      </c>
      <c r="F19" s="48">
        <v>1</v>
      </c>
    </row>
    <row r="20" spans="1:6" s="3" customFormat="1" ht="22.5" customHeight="1">
      <c r="A20" s="108" t="s">
        <v>93</v>
      </c>
      <c r="B20" s="109"/>
      <c r="C20" s="107" t="s">
        <v>95</v>
      </c>
      <c r="D20" s="33">
        <f t="shared" si="0"/>
        <v>48.01</v>
      </c>
      <c r="E20" s="20">
        <v>48.01</v>
      </c>
      <c r="F20" s="48">
        <v>0</v>
      </c>
    </row>
    <row r="21" spans="1:6" s="3" customFormat="1" ht="22.5" customHeight="1">
      <c r="A21" s="108" t="s">
        <v>96</v>
      </c>
      <c r="B21" s="109"/>
      <c r="C21" s="107" t="s">
        <v>97</v>
      </c>
      <c r="D21" s="33">
        <f t="shared" si="0"/>
        <v>48.01</v>
      </c>
      <c r="E21" s="20">
        <v>48.01</v>
      </c>
      <c r="F21" s="48">
        <v>0</v>
      </c>
    </row>
    <row r="22" spans="1:6" s="3" customFormat="1" ht="22.5" customHeight="1">
      <c r="A22" s="108" t="s">
        <v>98</v>
      </c>
      <c r="B22" s="109"/>
      <c r="C22" s="107" t="s">
        <v>99</v>
      </c>
      <c r="D22" s="33">
        <f t="shared" si="0"/>
        <v>0.82</v>
      </c>
      <c r="E22" s="20">
        <v>0.82</v>
      </c>
      <c r="F22" s="48">
        <v>0</v>
      </c>
    </row>
    <row r="23" spans="1:6" s="3" customFormat="1" ht="22.5" customHeight="1">
      <c r="A23" s="108" t="s">
        <v>100</v>
      </c>
      <c r="B23" s="109"/>
      <c r="C23" s="107" t="s">
        <v>101</v>
      </c>
      <c r="D23" s="33">
        <f t="shared" si="0"/>
        <v>45.75</v>
      </c>
      <c r="E23" s="20">
        <v>45.75</v>
      </c>
      <c r="F23" s="48">
        <v>0</v>
      </c>
    </row>
    <row r="24" spans="1:6" s="3" customFormat="1" ht="22.5" customHeight="1">
      <c r="A24" s="108" t="s">
        <v>102</v>
      </c>
      <c r="B24" s="109"/>
      <c r="C24" s="107" t="s">
        <v>103</v>
      </c>
      <c r="D24" s="33">
        <f t="shared" si="0"/>
        <v>1.44</v>
      </c>
      <c r="E24" s="20">
        <v>1.44</v>
      </c>
      <c r="F24" s="48">
        <v>0</v>
      </c>
    </row>
    <row r="25" spans="1:6" s="3" customFormat="1" ht="22.5" customHeight="1">
      <c r="A25" s="108" t="s">
        <v>104</v>
      </c>
      <c r="B25" s="109"/>
      <c r="C25" s="107" t="s">
        <v>105</v>
      </c>
      <c r="D25" s="33">
        <f t="shared" si="0"/>
        <v>27.62</v>
      </c>
      <c r="E25" s="20">
        <v>27.62</v>
      </c>
      <c r="F25" s="48">
        <v>0</v>
      </c>
    </row>
    <row r="26" spans="1:6" s="3" customFormat="1" ht="34.5" customHeight="1">
      <c r="A26" s="108" t="s">
        <v>106</v>
      </c>
      <c r="B26" s="109"/>
      <c r="C26" s="107" t="s">
        <v>107</v>
      </c>
      <c r="D26" s="33">
        <f t="shared" si="0"/>
        <v>27.62</v>
      </c>
      <c r="E26" s="34">
        <v>27.62</v>
      </c>
      <c r="F26" s="49">
        <v>0</v>
      </c>
    </row>
    <row r="27" spans="1:6" s="4" customFormat="1" ht="32.25" customHeight="1">
      <c r="A27" s="108" t="s">
        <v>108</v>
      </c>
      <c r="B27" s="109"/>
      <c r="C27" s="110" t="s">
        <v>109</v>
      </c>
      <c r="D27" s="33">
        <f t="shared" si="0"/>
        <v>27.62</v>
      </c>
      <c r="E27" s="20">
        <v>27.62</v>
      </c>
      <c r="F27" s="50">
        <v>0</v>
      </c>
    </row>
    <row r="28" spans="1:6" ht="32.25" customHeight="1">
      <c r="A28" s="40" t="s">
        <v>161</v>
      </c>
      <c r="B28" s="41"/>
      <c r="C28" s="41"/>
      <c r="D28" s="42"/>
      <c r="E28" s="41"/>
      <c r="F28" s="41"/>
    </row>
    <row r="29" ht="14.25">
      <c r="A29" s="43"/>
    </row>
    <row r="30" ht="14.25">
      <c r="A30" s="43"/>
    </row>
    <row r="31" ht="14.25">
      <c r="A31" s="43"/>
    </row>
    <row r="32" ht="14.25">
      <c r="A32" s="43"/>
    </row>
  </sheetData>
  <sheetProtection/>
  <mergeCells count="28">
    <mergeCell ref="A1:C1"/>
    <mergeCell ref="A2:F2"/>
    <mergeCell ref="A5:C5"/>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6:C8"/>
    <mergeCell ref="D5:D8"/>
    <mergeCell ref="E5:E8"/>
    <mergeCell ref="F5:F8"/>
    <mergeCell ref="A6:B8"/>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8"/>
  <sheetViews>
    <sheetView showZeros="0" workbookViewId="0" topLeftCell="A16">
      <selection activeCell="A4" sqref="A4"/>
    </sheetView>
  </sheetViews>
  <sheetFormatPr defaultColWidth="9.00390625" defaultRowHeight="14.25"/>
  <cols>
    <col min="1" max="1" width="8.00390625" style="78" bestFit="1" customWidth="1"/>
    <col min="2" max="2" width="25.125" style="78" customWidth="1"/>
    <col min="3" max="3" width="12.625" style="78" customWidth="1"/>
    <col min="4" max="4" width="8.00390625" style="78" customWidth="1"/>
    <col min="5" max="5" width="19.00390625" style="78" bestFit="1" customWidth="1"/>
    <col min="6" max="6" width="12.625" style="78" customWidth="1"/>
    <col min="7" max="7" width="8.00390625" style="78" customWidth="1"/>
    <col min="8" max="8" width="22.625" style="78" bestFit="1" customWidth="1"/>
    <col min="9" max="9" width="12.625" style="78" customWidth="1"/>
    <col min="10" max="10" width="8.50390625" style="78" customWidth="1"/>
    <col min="11" max="16384" width="9.00390625" style="78" customWidth="1"/>
  </cols>
  <sheetData>
    <row r="1" spans="1:2" ht="18.75" customHeight="1">
      <c r="A1" s="79" t="s">
        <v>162</v>
      </c>
      <c r="B1" s="79"/>
    </row>
    <row r="2" spans="1:9" ht="20.25">
      <c r="A2" s="80" t="s">
        <v>163</v>
      </c>
      <c r="B2" s="80"/>
      <c r="C2" s="80"/>
      <c r="D2" s="80"/>
      <c r="E2" s="80"/>
      <c r="F2" s="80"/>
      <c r="G2" s="80"/>
      <c r="H2" s="80"/>
      <c r="I2" s="80"/>
    </row>
    <row r="3" spans="1:9" s="75" customFormat="1" ht="20.25" customHeight="1">
      <c r="A3" s="9"/>
      <c r="B3" s="9"/>
      <c r="C3" s="9"/>
      <c r="D3" s="2"/>
      <c r="E3" s="2"/>
      <c r="F3" s="2"/>
      <c r="G3" s="2"/>
      <c r="H3" s="2"/>
      <c r="I3" s="98" t="s">
        <v>164</v>
      </c>
    </row>
    <row r="4" spans="1:9" s="76" customFormat="1" ht="15" customHeight="1">
      <c r="A4" s="81" t="s">
        <v>3</v>
      </c>
      <c r="B4" s="82"/>
      <c r="C4" s="82"/>
      <c r="D4" s="82"/>
      <c r="E4" s="82"/>
      <c r="F4" s="82"/>
      <c r="G4" s="82"/>
      <c r="H4" s="82"/>
      <c r="I4" s="99" t="s">
        <v>4</v>
      </c>
    </row>
    <row r="5" spans="1:9" s="77" customFormat="1" ht="15" customHeight="1">
      <c r="A5" s="83" t="s">
        <v>165</v>
      </c>
      <c r="B5" s="84" t="s">
        <v>94</v>
      </c>
      <c r="C5" s="84" t="s">
        <v>94</v>
      </c>
      <c r="D5" s="84" t="s">
        <v>166</v>
      </c>
      <c r="E5" s="84" t="s">
        <v>94</v>
      </c>
      <c r="F5" s="84" t="s">
        <v>94</v>
      </c>
      <c r="G5" s="84" t="s">
        <v>94</v>
      </c>
      <c r="H5" s="84" t="s">
        <v>94</v>
      </c>
      <c r="I5" s="100" t="s">
        <v>94</v>
      </c>
    </row>
    <row r="6" spans="1:9" s="77" customFormat="1" ht="15" customHeight="1">
      <c r="A6" s="85" t="s">
        <v>167</v>
      </c>
      <c r="B6" s="86" t="s">
        <v>71</v>
      </c>
      <c r="C6" s="86" t="s">
        <v>146</v>
      </c>
      <c r="D6" s="86" t="s">
        <v>167</v>
      </c>
      <c r="E6" s="86" t="s">
        <v>71</v>
      </c>
      <c r="F6" s="86" t="s">
        <v>146</v>
      </c>
      <c r="G6" s="86" t="s">
        <v>167</v>
      </c>
      <c r="H6" s="86" t="s">
        <v>71</v>
      </c>
      <c r="I6" s="101" t="s">
        <v>146</v>
      </c>
    </row>
    <row r="7" spans="1:9" s="77" customFormat="1" ht="15" customHeight="1">
      <c r="A7" s="85" t="s">
        <v>94</v>
      </c>
      <c r="B7" s="86" t="s">
        <v>94</v>
      </c>
      <c r="C7" s="86" t="s">
        <v>94</v>
      </c>
      <c r="D7" s="86" t="s">
        <v>94</v>
      </c>
      <c r="E7" s="86" t="s">
        <v>94</v>
      </c>
      <c r="F7" s="86" t="s">
        <v>94</v>
      </c>
      <c r="G7" s="86" t="s">
        <v>94</v>
      </c>
      <c r="H7" s="86" t="s">
        <v>94</v>
      </c>
      <c r="I7" s="101" t="s">
        <v>94</v>
      </c>
    </row>
    <row r="8" spans="1:9" s="77" customFormat="1" ht="13.5" customHeight="1">
      <c r="A8" s="87" t="s">
        <v>168</v>
      </c>
      <c r="B8" s="88" t="s">
        <v>169</v>
      </c>
      <c r="C8" s="89">
        <v>463.44</v>
      </c>
      <c r="D8" s="88" t="s">
        <v>170</v>
      </c>
      <c r="E8" s="88" t="s">
        <v>171</v>
      </c>
      <c r="F8" s="89">
        <v>42.42</v>
      </c>
      <c r="G8" s="88" t="s">
        <v>172</v>
      </c>
      <c r="H8" s="88" t="s">
        <v>173</v>
      </c>
      <c r="I8" s="102"/>
    </row>
    <row r="9" spans="1:9" s="77" customFormat="1" ht="13.5" customHeight="1">
      <c r="A9" s="88" t="s">
        <v>174</v>
      </c>
      <c r="B9" s="88" t="s">
        <v>175</v>
      </c>
      <c r="C9" s="89">
        <v>115.71</v>
      </c>
      <c r="D9" s="88" t="s">
        <v>176</v>
      </c>
      <c r="E9" s="90" t="s">
        <v>177</v>
      </c>
      <c r="F9" s="89">
        <v>3.26</v>
      </c>
      <c r="G9" s="88" t="s">
        <v>178</v>
      </c>
      <c r="H9" s="90" t="s">
        <v>179</v>
      </c>
      <c r="I9" s="102"/>
    </row>
    <row r="10" spans="1:9" s="77" customFormat="1" ht="13.5" customHeight="1">
      <c r="A10" s="88" t="s">
        <v>180</v>
      </c>
      <c r="B10" s="88" t="s">
        <v>181</v>
      </c>
      <c r="C10" s="89">
        <v>107.79</v>
      </c>
      <c r="D10" s="88" t="s">
        <v>182</v>
      </c>
      <c r="E10" s="90" t="s">
        <v>183</v>
      </c>
      <c r="F10" s="89"/>
      <c r="G10" s="88" t="s">
        <v>184</v>
      </c>
      <c r="H10" s="90" t="s">
        <v>185</v>
      </c>
      <c r="I10" s="102"/>
    </row>
    <row r="11" spans="1:9" s="77" customFormat="1" ht="13.5" customHeight="1">
      <c r="A11" s="88" t="s">
        <v>186</v>
      </c>
      <c r="B11" s="88" t="s">
        <v>187</v>
      </c>
      <c r="C11" s="89">
        <v>38.4</v>
      </c>
      <c r="D11" s="88" t="s">
        <v>188</v>
      </c>
      <c r="E11" s="90" t="s">
        <v>189</v>
      </c>
      <c r="F11" s="89"/>
      <c r="G11" s="88" t="s">
        <v>190</v>
      </c>
      <c r="H11" s="90" t="s">
        <v>191</v>
      </c>
      <c r="I11" s="102"/>
    </row>
    <row r="12" spans="1:9" s="77" customFormat="1" ht="13.5" customHeight="1">
      <c r="A12" s="88">
        <v>30106</v>
      </c>
      <c r="B12" s="88" t="s">
        <v>192</v>
      </c>
      <c r="C12" s="89">
        <v>7.39</v>
      </c>
      <c r="D12" s="88" t="s">
        <v>193</v>
      </c>
      <c r="E12" s="90" t="s">
        <v>194</v>
      </c>
      <c r="F12" s="89"/>
      <c r="G12" s="88">
        <v>31005</v>
      </c>
      <c r="H12" s="90" t="s">
        <v>195</v>
      </c>
      <c r="I12" s="102"/>
    </row>
    <row r="13" spans="1:9" s="77" customFormat="1" ht="13.5" customHeight="1">
      <c r="A13" s="88" t="s">
        <v>196</v>
      </c>
      <c r="B13" s="88" t="s">
        <v>197</v>
      </c>
      <c r="C13" s="89">
        <v>58.96</v>
      </c>
      <c r="D13" s="88" t="s">
        <v>198</v>
      </c>
      <c r="E13" s="90" t="s">
        <v>199</v>
      </c>
      <c r="F13" s="89"/>
      <c r="G13" s="88">
        <v>31006</v>
      </c>
      <c r="H13" s="90" t="s">
        <v>200</v>
      </c>
      <c r="I13" s="102"/>
    </row>
    <row r="14" spans="1:9" s="77" customFormat="1" ht="13.5" customHeight="1">
      <c r="A14" s="88" t="s">
        <v>201</v>
      </c>
      <c r="B14" s="88" t="s">
        <v>202</v>
      </c>
      <c r="C14" s="89">
        <v>45.75</v>
      </c>
      <c r="D14" s="88" t="s">
        <v>203</v>
      </c>
      <c r="E14" s="90" t="s">
        <v>204</v>
      </c>
      <c r="F14" s="89">
        <v>0.84</v>
      </c>
      <c r="G14" s="88">
        <v>31007</v>
      </c>
      <c r="H14" s="90" t="s">
        <v>205</v>
      </c>
      <c r="I14" s="102"/>
    </row>
    <row r="15" spans="1:9" s="77" customFormat="1" ht="13.5" customHeight="1">
      <c r="A15" s="88" t="s">
        <v>206</v>
      </c>
      <c r="B15" s="88" t="s">
        <v>207</v>
      </c>
      <c r="C15" s="89">
        <v>1.44</v>
      </c>
      <c r="D15" s="88" t="s">
        <v>208</v>
      </c>
      <c r="E15" s="90" t="s">
        <v>209</v>
      </c>
      <c r="F15" s="89">
        <v>0.92</v>
      </c>
      <c r="G15" s="88">
        <v>31008</v>
      </c>
      <c r="H15" s="90" t="s">
        <v>210</v>
      </c>
      <c r="I15" s="102"/>
    </row>
    <row r="16" spans="1:9" s="77" customFormat="1" ht="13.5" customHeight="1">
      <c r="A16" s="88">
        <v>30110</v>
      </c>
      <c r="B16" s="88" t="s">
        <v>211</v>
      </c>
      <c r="C16" s="89">
        <v>15.89</v>
      </c>
      <c r="D16" s="88" t="s">
        <v>212</v>
      </c>
      <c r="E16" s="90" t="s">
        <v>213</v>
      </c>
      <c r="F16" s="89">
        <v>15.66</v>
      </c>
      <c r="G16" s="88">
        <v>31009</v>
      </c>
      <c r="H16" s="90" t="s">
        <v>214</v>
      </c>
      <c r="I16" s="102"/>
    </row>
    <row r="17" spans="1:9" s="77" customFormat="1" ht="13.5" customHeight="1">
      <c r="A17" s="88">
        <v>30111</v>
      </c>
      <c r="B17" s="88" t="s">
        <v>215</v>
      </c>
      <c r="C17" s="89"/>
      <c r="D17" s="88" t="s">
        <v>216</v>
      </c>
      <c r="E17" s="90" t="s">
        <v>217</v>
      </c>
      <c r="F17" s="89">
        <v>0.33</v>
      </c>
      <c r="G17" s="88">
        <v>31010</v>
      </c>
      <c r="H17" s="90" t="s">
        <v>218</v>
      </c>
      <c r="I17" s="102"/>
    </row>
    <row r="18" spans="1:9" s="77" customFormat="1" ht="13.5" customHeight="1">
      <c r="A18" s="88">
        <v>30112</v>
      </c>
      <c r="B18" s="88" t="s">
        <v>219</v>
      </c>
      <c r="C18" s="89">
        <v>8.51</v>
      </c>
      <c r="D18" s="88">
        <v>30211</v>
      </c>
      <c r="E18" s="90" t="s">
        <v>220</v>
      </c>
      <c r="F18" s="89">
        <v>5.82</v>
      </c>
      <c r="G18" s="88">
        <v>31011</v>
      </c>
      <c r="H18" s="90" t="s">
        <v>221</v>
      </c>
      <c r="I18" s="102"/>
    </row>
    <row r="19" spans="1:9" s="77" customFormat="1" ht="13.5" customHeight="1">
      <c r="A19" s="88">
        <v>30113</v>
      </c>
      <c r="B19" s="88" t="s">
        <v>109</v>
      </c>
      <c r="C19" s="89">
        <v>27.62</v>
      </c>
      <c r="D19" s="88">
        <v>30212</v>
      </c>
      <c r="E19" s="90" t="s">
        <v>222</v>
      </c>
      <c r="F19" s="89"/>
      <c r="G19" s="88">
        <v>31012</v>
      </c>
      <c r="H19" s="90" t="s">
        <v>223</v>
      </c>
      <c r="I19" s="102"/>
    </row>
    <row r="20" spans="1:9" s="77" customFormat="1" ht="13.5" customHeight="1">
      <c r="A20" s="88">
        <v>30114</v>
      </c>
      <c r="B20" s="88" t="s">
        <v>224</v>
      </c>
      <c r="C20" s="89"/>
      <c r="D20" s="88">
        <v>30213</v>
      </c>
      <c r="E20" s="90" t="s">
        <v>225</v>
      </c>
      <c r="F20" s="89"/>
      <c r="G20" s="88">
        <v>31013</v>
      </c>
      <c r="H20" s="90" t="s">
        <v>226</v>
      </c>
      <c r="I20" s="102"/>
    </row>
    <row r="21" spans="1:9" s="77" customFormat="1" ht="13.5" customHeight="1">
      <c r="A21" s="88">
        <v>30199</v>
      </c>
      <c r="B21" s="88" t="s">
        <v>227</v>
      </c>
      <c r="C21" s="89">
        <v>35.98</v>
      </c>
      <c r="D21" s="88">
        <v>30214</v>
      </c>
      <c r="E21" s="90" t="s">
        <v>228</v>
      </c>
      <c r="F21" s="89"/>
      <c r="G21" s="88">
        <v>31019</v>
      </c>
      <c r="H21" s="90" t="s">
        <v>229</v>
      </c>
      <c r="I21" s="102"/>
    </row>
    <row r="22" spans="1:9" s="77" customFormat="1" ht="13.5" customHeight="1">
      <c r="A22" s="88" t="s">
        <v>230</v>
      </c>
      <c r="B22" s="88" t="s">
        <v>231</v>
      </c>
      <c r="C22" s="89">
        <v>1.42</v>
      </c>
      <c r="D22" s="88">
        <v>30215</v>
      </c>
      <c r="E22" s="90" t="s">
        <v>232</v>
      </c>
      <c r="F22" s="89"/>
      <c r="G22" s="88">
        <v>31021</v>
      </c>
      <c r="H22" s="90" t="s">
        <v>233</v>
      </c>
      <c r="I22" s="102"/>
    </row>
    <row r="23" spans="1:9" s="77" customFormat="1" ht="13.5" customHeight="1">
      <c r="A23" s="88" t="s">
        <v>234</v>
      </c>
      <c r="B23" s="90" t="s">
        <v>235</v>
      </c>
      <c r="C23" s="89"/>
      <c r="D23" s="88">
        <v>30216</v>
      </c>
      <c r="E23" s="90" t="s">
        <v>236</v>
      </c>
      <c r="F23" s="89">
        <v>2.85</v>
      </c>
      <c r="G23" s="88">
        <v>31022</v>
      </c>
      <c r="H23" s="90" t="s">
        <v>237</v>
      </c>
      <c r="I23" s="102"/>
    </row>
    <row r="24" spans="1:9" s="77" customFormat="1" ht="13.5" customHeight="1">
      <c r="A24" s="88" t="s">
        <v>238</v>
      </c>
      <c r="B24" s="90" t="s">
        <v>239</v>
      </c>
      <c r="C24" s="89">
        <v>0.82</v>
      </c>
      <c r="D24" s="88">
        <v>30217</v>
      </c>
      <c r="E24" s="90" t="s">
        <v>240</v>
      </c>
      <c r="F24" s="89"/>
      <c r="G24" s="88">
        <v>31099</v>
      </c>
      <c r="H24" s="90" t="s">
        <v>173</v>
      </c>
      <c r="I24" s="102"/>
    </row>
    <row r="25" spans="1:9" s="77" customFormat="1" ht="13.5" customHeight="1">
      <c r="A25" s="88" t="s">
        <v>241</v>
      </c>
      <c r="B25" s="90" t="s">
        <v>242</v>
      </c>
      <c r="C25" s="89"/>
      <c r="D25" s="88">
        <v>30218</v>
      </c>
      <c r="E25" s="90" t="s">
        <v>243</v>
      </c>
      <c r="F25" s="89">
        <v>4.51</v>
      </c>
      <c r="G25" s="88">
        <v>312</v>
      </c>
      <c r="H25" s="88" t="s">
        <v>244</v>
      </c>
      <c r="I25" s="102"/>
    </row>
    <row r="26" spans="1:9" s="77" customFormat="1" ht="13.5" customHeight="1">
      <c r="A26" s="88" t="s">
        <v>245</v>
      </c>
      <c r="B26" s="90" t="s">
        <v>246</v>
      </c>
      <c r="C26" s="89"/>
      <c r="D26" s="88">
        <v>30224</v>
      </c>
      <c r="E26" s="90" t="s">
        <v>247</v>
      </c>
      <c r="F26" s="89"/>
      <c r="G26" s="88">
        <v>31201</v>
      </c>
      <c r="H26" s="90" t="s">
        <v>248</v>
      </c>
      <c r="I26" s="102"/>
    </row>
    <row r="27" spans="1:9" s="77" customFormat="1" ht="13.5" customHeight="1">
      <c r="A27" s="88" t="s">
        <v>249</v>
      </c>
      <c r="B27" s="90" t="s">
        <v>250</v>
      </c>
      <c r="C27" s="89">
        <v>0.6</v>
      </c>
      <c r="D27" s="88">
        <v>30225</v>
      </c>
      <c r="E27" s="90" t="s">
        <v>251</v>
      </c>
      <c r="F27" s="89"/>
      <c r="G27" s="88">
        <v>31203</v>
      </c>
      <c r="H27" s="90" t="s">
        <v>252</v>
      </c>
      <c r="I27" s="102"/>
    </row>
    <row r="28" spans="1:9" s="77" customFormat="1" ht="13.5" customHeight="1">
      <c r="A28" s="88" t="s">
        <v>253</v>
      </c>
      <c r="B28" s="90" t="s">
        <v>254</v>
      </c>
      <c r="C28" s="89"/>
      <c r="D28" s="88">
        <v>30226</v>
      </c>
      <c r="E28" s="90" t="s">
        <v>255</v>
      </c>
      <c r="F28" s="89"/>
      <c r="G28" s="88">
        <v>31204</v>
      </c>
      <c r="H28" s="90" t="s">
        <v>256</v>
      </c>
      <c r="I28" s="102"/>
    </row>
    <row r="29" spans="1:9" s="77" customFormat="1" ht="13.5" customHeight="1">
      <c r="A29" s="88" t="s">
        <v>257</v>
      </c>
      <c r="B29" s="90" t="s">
        <v>258</v>
      </c>
      <c r="C29" s="89"/>
      <c r="D29" s="88">
        <v>30227</v>
      </c>
      <c r="E29" s="90" t="s">
        <v>259</v>
      </c>
      <c r="F29" s="89"/>
      <c r="G29" s="88">
        <v>31205</v>
      </c>
      <c r="H29" s="90" t="s">
        <v>260</v>
      </c>
      <c r="I29" s="102"/>
    </row>
    <row r="30" spans="1:9" s="77" customFormat="1" ht="13.5" customHeight="1">
      <c r="A30" s="88" t="s">
        <v>261</v>
      </c>
      <c r="B30" s="90" t="s">
        <v>262</v>
      </c>
      <c r="C30" s="89"/>
      <c r="D30" s="88">
        <v>30228</v>
      </c>
      <c r="E30" s="90" t="s">
        <v>263</v>
      </c>
      <c r="F30" s="89">
        <v>6.88</v>
      </c>
      <c r="G30" s="88">
        <v>31299</v>
      </c>
      <c r="H30" s="90" t="s">
        <v>264</v>
      </c>
      <c r="I30" s="102"/>
    </row>
    <row r="31" spans="1:9" s="77" customFormat="1" ht="13.5" customHeight="1">
      <c r="A31" s="88" t="s">
        <v>265</v>
      </c>
      <c r="B31" s="90" t="s">
        <v>266</v>
      </c>
      <c r="C31" s="89"/>
      <c r="D31" s="88">
        <v>30229</v>
      </c>
      <c r="E31" s="90" t="s">
        <v>267</v>
      </c>
      <c r="F31" s="89">
        <v>1.35</v>
      </c>
      <c r="G31" s="88" t="s">
        <v>268</v>
      </c>
      <c r="H31" s="88" t="s">
        <v>269</v>
      </c>
      <c r="I31" s="102"/>
    </row>
    <row r="32" spans="1:9" s="77" customFormat="1" ht="13.5" customHeight="1">
      <c r="A32" s="88" t="s">
        <v>270</v>
      </c>
      <c r="B32" s="90" t="s">
        <v>271</v>
      </c>
      <c r="C32" s="89"/>
      <c r="D32" s="88">
        <v>30231</v>
      </c>
      <c r="E32" s="90" t="s">
        <v>272</v>
      </c>
      <c r="F32" s="89"/>
      <c r="G32" s="88" t="s">
        <v>273</v>
      </c>
      <c r="H32" s="88" t="s">
        <v>274</v>
      </c>
      <c r="I32" s="102"/>
    </row>
    <row r="33" spans="1:9" s="77" customFormat="1" ht="13.5" customHeight="1">
      <c r="A33" s="88">
        <v>30399</v>
      </c>
      <c r="B33" s="90" t="s">
        <v>275</v>
      </c>
      <c r="C33" s="89"/>
      <c r="D33" s="88">
        <v>30239</v>
      </c>
      <c r="E33" s="90" t="s">
        <v>276</v>
      </c>
      <c r="F33" s="89"/>
      <c r="G33" s="88" t="s">
        <v>277</v>
      </c>
      <c r="H33" s="88" t="s">
        <v>278</v>
      </c>
      <c r="I33" s="102"/>
    </row>
    <row r="34" spans="1:9" s="77" customFormat="1" ht="13.5" customHeight="1">
      <c r="A34" s="88"/>
      <c r="B34" s="90"/>
      <c r="C34" s="89"/>
      <c r="D34" s="88">
        <v>30240</v>
      </c>
      <c r="E34" s="90" t="s">
        <v>279</v>
      </c>
      <c r="F34" s="89"/>
      <c r="G34" s="88" t="s">
        <v>280</v>
      </c>
      <c r="H34" s="88" t="s">
        <v>111</v>
      </c>
      <c r="I34" s="102"/>
    </row>
    <row r="35" spans="1:9" s="77" customFormat="1" ht="13.5" customHeight="1">
      <c r="A35" s="88"/>
      <c r="B35" s="90"/>
      <c r="C35" s="89"/>
      <c r="D35" s="88">
        <v>30299</v>
      </c>
      <c r="E35" s="90" t="s">
        <v>281</v>
      </c>
      <c r="F35" s="89"/>
      <c r="G35" s="88" t="s">
        <v>282</v>
      </c>
      <c r="H35" s="88" t="s">
        <v>283</v>
      </c>
      <c r="I35" s="102"/>
    </row>
    <row r="36" spans="1:9" s="77" customFormat="1" ht="13.5" customHeight="1">
      <c r="A36" s="88" t="s">
        <v>94</v>
      </c>
      <c r="B36" s="88" t="s">
        <v>94</v>
      </c>
      <c r="C36" s="89"/>
      <c r="D36" s="88"/>
      <c r="E36" s="88"/>
      <c r="F36" s="89"/>
      <c r="G36" s="88" t="s">
        <v>94</v>
      </c>
      <c r="H36" s="88" t="s">
        <v>94</v>
      </c>
      <c r="I36" s="102"/>
    </row>
    <row r="37" spans="1:9" s="77" customFormat="1" ht="15" customHeight="1">
      <c r="A37" s="91" t="s">
        <v>284</v>
      </c>
      <c r="B37" s="92" t="s">
        <v>94</v>
      </c>
      <c r="C37" s="93">
        <f>C8+C22</f>
        <v>464.86</v>
      </c>
      <c r="D37" s="94" t="s">
        <v>285</v>
      </c>
      <c r="E37" s="95"/>
      <c r="F37" s="96">
        <f>F8</f>
        <v>42.42</v>
      </c>
      <c r="G37" s="96" t="s">
        <v>94</v>
      </c>
      <c r="H37" s="96" t="s">
        <v>94</v>
      </c>
      <c r="I37" s="103"/>
    </row>
    <row r="38" spans="1:9" ht="19.5" customHeight="1">
      <c r="A38" s="97" t="s">
        <v>286</v>
      </c>
      <c r="B38" s="97"/>
      <c r="C38" s="97"/>
      <c r="D38" s="97"/>
      <c r="E38" s="97"/>
      <c r="F38" s="97"/>
      <c r="G38" s="97"/>
      <c r="H38" s="97"/>
      <c r="I38" s="97"/>
    </row>
  </sheetData>
  <sheetProtection/>
  <mergeCells count="16">
    <mergeCell ref="A1:B1"/>
    <mergeCell ref="A2:I2"/>
    <mergeCell ref="A5:C5"/>
    <mergeCell ref="D5:I5"/>
    <mergeCell ref="A37:B37"/>
    <mergeCell ref="D37:E37"/>
    <mergeCell ref="A38:I38"/>
    <mergeCell ref="A6:A7"/>
    <mergeCell ref="B6:B7"/>
    <mergeCell ref="C6:C7"/>
    <mergeCell ref="D6:D7"/>
    <mergeCell ref="E6:E7"/>
    <mergeCell ref="F6:F7"/>
    <mergeCell ref="G6:G7"/>
    <mergeCell ref="H6:H7"/>
    <mergeCell ref="I6:I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H13" sqref="H13"/>
    </sheetView>
  </sheetViews>
  <sheetFormatPr defaultColWidth="9.00390625" defaultRowHeight="14.25"/>
  <cols>
    <col min="1" max="12" width="10.125" style="5" customWidth="1"/>
    <col min="13" max="16384" width="9.00390625" style="5" customWidth="1"/>
  </cols>
  <sheetData>
    <row r="1" spans="1:2" ht="14.25">
      <c r="A1" s="6" t="s">
        <v>287</v>
      </c>
      <c r="B1" s="7"/>
    </row>
    <row r="2" spans="1:12" s="1" customFormat="1" ht="30" customHeight="1">
      <c r="A2" s="8" t="s">
        <v>288</v>
      </c>
      <c r="B2" s="8"/>
      <c r="C2" s="8"/>
      <c r="D2" s="8"/>
      <c r="E2" s="8"/>
      <c r="F2" s="8"/>
      <c r="G2" s="8"/>
      <c r="H2" s="8"/>
      <c r="I2" s="8"/>
      <c r="J2" s="8"/>
      <c r="K2" s="8"/>
      <c r="L2" s="8"/>
    </row>
    <row r="3" s="2" customFormat="1" ht="10.5" customHeight="1">
      <c r="L3" s="44" t="s">
        <v>289</v>
      </c>
    </row>
    <row r="4" spans="1:12" s="2" customFormat="1" ht="15" customHeight="1">
      <c r="A4" s="10" t="s">
        <v>3</v>
      </c>
      <c r="B4" s="11"/>
      <c r="C4" s="11"/>
      <c r="D4" s="11"/>
      <c r="E4" s="11"/>
      <c r="F4" s="11"/>
      <c r="G4" s="11"/>
      <c r="H4" s="11"/>
      <c r="I4" s="11"/>
      <c r="J4" s="11"/>
      <c r="K4" s="12"/>
      <c r="L4" s="44" t="s">
        <v>4</v>
      </c>
    </row>
    <row r="5" spans="1:12" s="3" customFormat="1" ht="27.75" customHeight="1">
      <c r="A5" s="51" t="s">
        <v>290</v>
      </c>
      <c r="B5" s="52"/>
      <c r="C5" s="52"/>
      <c r="D5" s="52"/>
      <c r="E5" s="52"/>
      <c r="F5" s="53"/>
      <c r="G5" s="54" t="s">
        <v>291</v>
      </c>
      <c r="H5" s="52"/>
      <c r="I5" s="52"/>
      <c r="J5" s="52"/>
      <c r="K5" s="52"/>
      <c r="L5" s="70"/>
    </row>
    <row r="6" spans="1:12" s="3" customFormat="1" ht="30" customHeight="1">
      <c r="A6" s="55" t="s">
        <v>73</v>
      </c>
      <c r="B6" s="56" t="s">
        <v>292</v>
      </c>
      <c r="C6" s="57" t="s">
        <v>293</v>
      </c>
      <c r="D6" s="58"/>
      <c r="E6" s="59"/>
      <c r="F6" s="60" t="s">
        <v>240</v>
      </c>
      <c r="G6" s="61" t="s">
        <v>73</v>
      </c>
      <c r="H6" s="56" t="s">
        <v>292</v>
      </c>
      <c r="I6" s="57" t="s">
        <v>293</v>
      </c>
      <c r="J6" s="58"/>
      <c r="K6" s="59"/>
      <c r="L6" s="71" t="s">
        <v>240</v>
      </c>
    </row>
    <row r="7" spans="1:12" s="3" customFormat="1" ht="30" customHeight="1">
      <c r="A7" s="62"/>
      <c r="B7" s="63"/>
      <c r="C7" s="63" t="s">
        <v>294</v>
      </c>
      <c r="D7" s="63" t="s">
        <v>295</v>
      </c>
      <c r="E7" s="63" t="s">
        <v>296</v>
      </c>
      <c r="F7" s="60"/>
      <c r="G7" s="64"/>
      <c r="H7" s="63"/>
      <c r="I7" s="63" t="s">
        <v>294</v>
      </c>
      <c r="J7" s="63" t="s">
        <v>295</v>
      </c>
      <c r="K7" s="63" t="s">
        <v>296</v>
      </c>
      <c r="L7" s="72"/>
    </row>
    <row r="8" spans="1:12" s="3" customFormat="1" ht="27.75" customHeight="1">
      <c r="A8" s="65">
        <v>1</v>
      </c>
      <c r="B8" s="66">
        <v>2</v>
      </c>
      <c r="C8" s="66">
        <v>3</v>
      </c>
      <c r="D8" s="66">
        <v>4</v>
      </c>
      <c r="E8" s="66">
        <v>5</v>
      </c>
      <c r="F8" s="66">
        <v>6</v>
      </c>
      <c r="G8" s="66">
        <v>7</v>
      </c>
      <c r="H8" s="66">
        <v>8</v>
      </c>
      <c r="I8" s="66">
        <v>9</v>
      </c>
      <c r="J8" s="66">
        <v>10</v>
      </c>
      <c r="K8" s="66">
        <v>11</v>
      </c>
      <c r="L8" s="73">
        <v>12</v>
      </c>
    </row>
    <row r="9" spans="1:12" s="4" customFormat="1" ht="42.75" customHeight="1">
      <c r="A9" s="67">
        <f>C9</f>
        <v>0.55</v>
      </c>
      <c r="B9" s="68"/>
      <c r="C9" s="68">
        <f>F9</f>
        <v>0.55</v>
      </c>
      <c r="D9" s="68"/>
      <c r="E9" s="68"/>
      <c r="F9" s="69">
        <v>0.55</v>
      </c>
      <c r="G9" s="68"/>
      <c r="H9" s="68"/>
      <c r="I9" s="68"/>
      <c r="J9" s="68"/>
      <c r="K9" s="74"/>
      <c r="L9" s="69"/>
    </row>
    <row r="10" spans="1:12" ht="45" customHeight="1">
      <c r="A10" s="40" t="s">
        <v>297</v>
      </c>
      <c r="B10" s="41"/>
      <c r="C10" s="41"/>
      <c r="D10" s="41"/>
      <c r="E10" s="41"/>
      <c r="F10" s="41"/>
      <c r="G10" s="41"/>
      <c r="H10" s="41"/>
      <c r="I10" s="41"/>
      <c r="J10" s="41"/>
      <c r="K10" s="41"/>
      <c r="L10" s="41"/>
    </row>
  </sheetData>
  <sheetProtection/>
  <mergeCells count="13">
    <mergeCell ref="A1:B1"/>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8"/>
  <sheetViews>
    <sheetView tabSelected="1" workbookViewId="0" topLeftCell="A1">
      <selection activeCell="G16" sqref="G16"/>
    </sheetView>
  </sheetViews>
  <sheetFormatPr defaultColWidth="9.00390625" defaultRowHeight="14.25"/>
  <cols>
    <col min="1" max="2" width="4.625" style="5" customWidth="1"/>
    <col min="3" max="3" width="14.875" style="5" customWidth="1"/>
    <col min="4" max="9" width="16.625" style="5" customWidth="1"/>
    <col min="10" max="16384" width="9.00390625" style="5" customWidth="1"/>
  </cols>
  <sheetData>
    <row r="1" spans="1:3" ht="20.25" customHeight="1">
      <c r="A1" s="6" t="s">
        <v>298</v>
      </c>
      <c r="B1" s="7"/>
      <c r="C1" s="7"/>
    </row>
    <row r="2" spans="1:9" s="1" customFormat="1" ht="30" customHeight="1">
      <c r="A2" s="8" t="s">
        <v>299</v>
      </c>
      <c r="B2" s="8"/>
      <c r="C2" s="8"/>
      <c r="D2" s="8"/>
      <c r="E2" s="8"/>
      <c r="F2" s="8"/>
      <c r="G2" s="8"/>
      <c r="H2" s="8"/>
      <c r="I2" s="8"/>
    </row>
    <row r="3" spans="1:9" s="2" customFormat="1" ht="10.5" customHeight="1">
      <c r="A3" s="9"/>
      <c r="B3" s="9"/>
      <c r="C3" s="9"/>
      <c r="I3" s="44" t="s">
        <v>300</v>
      </c>
    </row>
    <row r="4" spans="1:9" s="2" customFormat="1" ht="15" customHeight="1">
      <c r="A4" s="10" t="s">
        <v>3</v>
      </c>
      <c r="B4" s="9"/>
      <c r="C4" s="9"/>
      <c r="D4" s="11"/>
      <c r="E4" s="11"/>
      <c r="F4" s="11"/>
      <c r="G4" s="11"/>
      <c r="H4" s="12"/>
      <c r="I4" s="44" t="s">
        <v>4</v>
      </c>
    </row>
    <row r="5" spans="1:9" s="3" customFormat="1" ht="20.25" customHeight="1">
      <c r="A5" s="13" t="s">
        <v>159</v>
      </c>
      <c r="B5" s="14"/>
      <c r="C5" s="14"/>
      <c r="D5" s="15" t="s">
        <v>301</v>
      </c>
      <c r="E5" s="16" t="s">
        <v>302</v>
      </c>
      <c r="F5" s="17" t="s">
        <v>303</v>
      </c>
      <c r="G5" s="18"/>
      <c r="H5" s="18"/>
      <c r="I5" s="45" t="s">
        <v>304</v>
      </c>
    </row>
    <row r="6" spans="1:9" s="3" customFormat="1" ht="27" customHeight="1">
      <c r="A6" s="19" t="s">
        <v>70</v>
      </c>
      <c r="B6" s="20"/>
      <c r="C6" s="20" t="s">
        <v>71</v>
      </c>
      <c r="D6" s="21"/>
      <c r="E6" s="22"/>
      <c r="F6" s="22" t="s">
        <v>294</v>
      </c>
      <c r="G6" s="22" t="s">
        <v>160</v>
      </c>
      <c r="H6" s="21" t="s">
        <v>121</v>
      </c>
      <c r="I6" s="46"/>
    </row>
    <row r="7" spans="1:9" s="3" customFormat="1" ht="18" customHeight="1">
      <c r="A7" s="19"/>
      <c r="B7" s="20"/>
      <c r="C7" s="20"/>
      <c r="D7" s="21"/>
      <c r="E7" s="22"/>
      <c r="F7" s="22"/>
      <c r="G7" s="22"/>
      <c r="H7" s="21"/>
      <c r="I7" s="46"/>
    </row>
    <row r="8" spans="1:9" s="3" customFormat="1" ht="22.5" customHeight="1">
      <c r="A8" s="19"/>
      <c r="B8" s="20"/>
      <c r="C8" s="20"/>
      <c r="D8" s="23"/>
      <c r="E8" s="24"/>
      <c r="F8" s="24"/>
      <c r="G8" s="24"/>
      <c r="H8" s="23"/>
      <c r="I8" s="47"/>
    </row>
    <row r="9" spans="1:9" s="3" customFormat="1" ht="22.5" customHeight="1">
      <c r="A9" s="25" t="s">
        <v>72</v>
      </c>
      <c r="B9" s="26"/>
      <c r="C9" s="27"/>
      <c r="D9" s="20">
        <v>1</v>
      </c>
      <c r="E9" s="20">
        <v>2</v>
      </c>
      <c r="F9" s="20">
        <v>3</v>
      </c>
      <c r="G9" s="20">
        <v>4</v>
      </c>
      <c r="H9" s="28">
        <v>5</v>
      </c>
      <c r="I9" s="48">
        <v>6</v>
      </c>
    </row>
    <row r="10" spans="1:9" s="3" customFormat="1" ht="22.5" customHeight="1">
      <c r="A10" s="29" t="s">
        <v>73</v>
      </c>
      <c r="B10" s="29"/>
      <c r="C10" s="30"/>
      <c r="D10" s="20"/>
      <c r="E10" s="20">
        <v>3</v>
      </c>
      <c r="F10" s="20"/>
      <c r="G10" s="20"/>
      <c r="H10" s="28">
        <v>3</v>
      </c>
      <c r="I10" s="48"/>
    </row>
    <row r="11" spans="1:9" s="3" customFormat="1" ht="22.5" customHeight="1">
      <c r="A11" s="31" t="s">
        <v>110</v>
      </c>
      <c r="B11" s="32"/>
      <c r="C11" s="20" t="s">
        <v>111</v>
      </c>
      <c r="D11" s="33"/>
      <c r="E11" s="20">
        <v>3</v>
      </c>
      <c r="F11" s="20"/>
      <c r="G11" s="20"/>
      <c r="H11" s="28">
        <v>3</v>
      </c>
      <c r="I11" s="48"/>
    </row>
    <row r="12" spans="1:9" s="3" customFormat="1" ht="28.5" customHeight="1">
      <c r="A12" s="31" t="s">
        <v>112</v>
      </c>
      <c r="B12" s="32"/>
      <c r="C12" s="34" t="s">
        <v>113</v>
      </c>
      <c r="D12" s="33"/>
      <c r="E12" s="35">
        <v>3</v>
      </c>
      <c r="F12" s="34"/>
      <c r="G12" s="34"/>
      <c r="H12" s="28">
        <v>3</v>
      </c>
      <c r="I12" s="49"/>
    </row>
    <row r="13" spans="1:9" s="4" customFormat="1" ht="27.75" customHeight="1">
      <c r="A13" s="31" t="s">
        <v>114</v>
      </c>
      <c r="B13" s="32"/>
      <c r="C13" s="36" t="s">
        <v>115</v>
      </c>
      <c r="D13" s="37"/>
      <c r="E13" s="38">
        <v>3</v>
      </c>
      <c r="F13" s="36"/>
      <c r="G13" s="39"/>
      <c r="H13" s="28">
        <v>3</v>
      </c>
      <c r="I13" s="50"/>
    </row>
    <row r="14" spans="1:9" ht="32.25" customHeight="1">
      <c r="A14" s="40" t="s">
        <v>305</v>
      </c>
      <c r="B14" s="41"/>
      <c r="C14" s="41"/>
      <c r="D14" s="42"/>
      <c r="E14" s="41"/>
      <c r="F14" s="41"/>
      <c r="G14" s="41"/>
      <c r="H14" s="41"/>
      <c r="I14" s="41"/>
    </row>
    <row r="15" ht="14.25">
      <c r="A15" s="43"/>
    </row>
    <row r="16" ht="14.25">
      <c r="A16" s="43"/>
    </row>
    <row r="17" ht="14.25">
      <c r="A17" s="43"/>
    </row>
    <row r="18" ht="14.25">
      <c r="A18" s="43"/>
    </row>
  </sheetData>
  <sheetProtection/>
  <mergeCells count="18">
    <mergeCell ref="A1:C1"/>
    <mergeCell ref="A2:I2"/>
    <mergeCell ref="A5:C5"/>
    <mergeCell ref="F5:H5"/>
    <mergeCell ref="A9:C9"/>
    <mergeCell ref="A10:C10"/>
    <mergeCell ref="A11:B11"/>
    <mergeCell ref="A12:B12"/>
    <mergeCell ref="A13:B13"/>
    <mergeCell ref="A14:I14"/>
    <mergeCell ref="C6:C8"/>
    <mergeCell ref="D5:D8"/>
    <mergeCell ref="E5:E8"/>
    <mergeCell ref="F6:F8"/>
    <mergeCell ref="G6:G8"/>
    <mergeCell ref="H6:H8"/>
    <mergeCell ref="I5:I8"/>
    <mergeCell ref="A6:B8"/>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naomaohu</cp:lastModifiedBy>
  <cp:lastPrinted>2017-10-28T11:12:23Z</cp:lastPrinted>
  <dcterms:created xsi:type="dcterms:W3CDTF">2011-12-26T04:36:18Z</dcterms:created>
  <dcterms:modified xsi:type="dcterms:W3CDTF">2020-09-03T17:18:58Z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