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'g01收入支出决算总表'!$A$1:$F$27</definedName>
    <definedName name="_xlnm.Print_Area" localSheetId="3">'g04财政拨款收入支出决算总表'!$A$1:$H$27</definedName>
    <definedName name="_xlnm.Print_Area" localSheetId="4">'g05一般公共预算财政拨款支出决算表'!$A$1:$F$31</definedName>
    <definedName name="_xlnm.Print_Area" localSheetId="5">'g06一般公共预算财政拨款基本支出决算表'!$A$1:$I$38</definedName>
    <definedName name="_xlnm.Print_Area" localSheetId="7">'g08政府性基金预算财政拨款支出决算表'!$A$1:$I$12</definedName>
    <definedName name="_xlnm.Print_Area" localSheetId="6">'Z07“三公”经费公共预算财政拨款支出决算表'!$A$1:$L$10</definedName>
  </definedNames>
  <calcPr fullCalcOnLoad="1"/>
</workbook>
</file>

<file path=xl/sharedStrings.xml><?xml version="1.0" encoding="utf-8"?>
<sst xmlns="http://schemas.openxmlformats.org/spreadsheetml/2006/main" count="487" uniqueCount="308">
  <si>
    <t>附件1</t>
  </si>
  <si>
    <t>收入支出决算总表</t>
  </si>
  <si>
    <t>公开01表</t>
  </si>
  <si>
    <t>部门：第十三师农业科学研究所</t>
  </si>
  <si>
    <t>单位：万元</t>
  </si>
  <si>
    <t>收入</t>
  </si>
  <si>
    <t>支出</t>
  </si>
  <si>
    <t>项    目</t>
  </si>
  <si>
    <t>行次</t>
  </si>
  <si>
    <t>决算数</t>
  </si>
  <si>
    <t>栏    次</t>
  </si>
  <si>
    <t>1</t>
  </si>
  <si>
    <t>2</t>
  </si>
  <si>
    <t>一、一般公共预算财政拨款收入</t>
  </si>
  <si>
    <t>一、一般公共服务支出</t>
  </si>
  <si>
    <t>20</t>
  </si>
  <si>
    <t>二、政府性基金预算财政拨款收入</t>
  </si>
  <si>
    <t>二、外交支出</t>
  </si>
  <si>
    <t>21</t>
  </si>
  <si>
    <t>三、上级补助收入</t>
  </si>
  <si>
    <t>3</t>
  </si>
  <si>
    <t>三、国防支出</t>
  </si>
  <si>
    <t>22</t>
  </si>
  <si>
    <t>四、事业收入</t>
  </si>
  <si>
    <t>4</t>
  </si>
  <si>
    <t>四、公共安全支出</t>
  </si>
  <si>
    <t>23</t>
  </si>
  <si>
    <t>五、经营收入</t>
  </si>
  <si>
    <t>5</t>
  </si>
  <si>
    <t>五、教育支出</t>
  </si>
  <si>
    <t>24</t>
  </si>
  <si>
    <t>六、附属单位上缴收入</t>
  </si>
  <si>
    <t>6</t>
  </si>
  <si>
    <t>六、科学技术支出</t>
  </si>
  <si>
    <t>25</t>
  </si>
  <si>
    <t>七、其他收入</t>
  </si>
  <si>
    <t>7</t>
  </si>
  <si>
    <t>七、文化旅游体育与传媒支出</t>
  </si>
  <si>
    <t>26</t>
  </si>
  <si>
    <t>8</t>
  </si>
  <si>
    <t>八、社会保障和就业支出</t>
  </si>
  <si>
    <t>27</t>
  </si>
  <si>
    <t>9</t>
  </si>
  <si>
    <t>九、卫生健康支出</t>
  </si>
  <si>
    <t>28</t>
  </si>
  <si>
    <t>10</t>
  </si>
  <si>
    <t>十、节能环保支出</t>
  </si>
  <si>
    <t>29</t>
  </si>
  <si>
    <t>11</t>
  </si>
  <si>
    <t>十一、城乡社区支出</t>
  </si>
  <si>
    <t>30</t>
  </si>
  <si>
    <t>12</t>
  </si>
  <si>
    <t>十二、农林水支出</t>
  </si>
  <si>
    <t>31</t>
  </si>
  <si>
    <t>13</t>
  </si>
  <si>
    <t>十九、住房保障支出</t>
  </si>
  <si>
    <t>32</t>
  </si>
  <si>
    <t>14</t>
  </si>
  <si>
    <t>33</t>
  </si>
  <si>
    <t>本年收入合计</t>
  </si>
  <si>
    <t>15</t>
  </si>
  <si>
    <t>本年支出合计</t>
  </si>
  <si>
    <t>34</t>
  </si>
  <si>
    <t xml:space="preserve">         用事业基金弥补收支差额</t>
  </si>
  <si>
    <t>16</t>
  </si>
  <si>
    <t xml:space="preserve">                结余分配</t>
  </si>
  <si>
    <t>35</t>
  </si>
  <si>
    <t xml:space="preserve">         年初结转和结余</t>
  </si>
  <si>
    <t>17</t>
  </si>
  <si>
    <t xml:space="preserve">                年末结转和结余</t>
  </si>
  <si>
    <t>36</t>
  </si>
  <si>
    <t>18</t>
  </si>
  <si>
    <t>37</t>
  </si>
  <si>
    <t>总计</t>
  </si>
  <si>
    <t>19</t>
  </si>
  <si>
    <t>38</t>
  </si>
  <si>
    <t>注：本表反映部门本年度的总收支和年末结转结余情况。</t>
  </si>
  <si>
    <t>附件2</t>
  </si>
  <si>
    <t>收入决算表</t>
  </si>
  <si>
    <t>公开02表</t>
  </si>
  <si>
    <t>财政拨款收入</t>
  </si>
  <si>
    <t>上级补助收入</t>
  </si>
  <si>
    <t>事业收入</t>
  </si>
  <si>
    <t>经营收入</t>
  </si>
  <si>
    <t>附属单位上缴收入</t>
  </si>
  <si>
    <t>其他收入</t>
  </si>
  <si>
    <t>功能分类科目编码</t>
  </si>
  <si>
    <t>科目名称</t>
  </si>
  <si>
    <t>栏次</t>
  </si>
  <si>
    <t>政府特殊津贴</t>
  </si>
  <si>
    <t>其他人力资源事务支出</t>
  </si>
  <si>
    <t>其他统战事务支出</t>
  </si>
  <si>
    <t>其他共产党事务支出</t>
  </si>
  <si>
    <t>机构运行</t>
  </si>
  <si>
    <t>其他基础研究支出</t>
  </si>
  <si>
    <t>其他科学技术支出</t>
  </si>
  <si>
    <t>事业单位离退休</t>
  </si>
  <si>
    <t>机关事业单位基本养老保险缴费支出</t>
  </si>
  <si>
    <t>机关事业单位职业年金缴费支出</t>
  </si>
  <si>
    <t>其他优抚支出</t>
  </si>
  <si>
    <t>计划生育服务</t>
  </si>
  <si>
    <t>其他计划生育事务支出</t>
  </si>
  <si>
    <t>其他农业支出</t>
  </si>
  <si>
    <t>2210201</t>
  </si>
  <si>
    <t>住房公积金</t>
  </si>
  <si>
    <t>合计</t>
  </si>
  <si>
    <t>注：本表反映部门本年度取得的各项收入情况。</t>
  </si>
  <si>
    <t>附件3</t>
  </si>
  <si>
    <t>支出决算表</t>
  </si>
  <si>
    <t>公开03表</t>
  </si>
  <si>
    <t>基本支出</t>
  </si>
  <si>
    <t>项目支出</t>
  </si>
  <si>
    <t>上缴上级支出</t>
  </si>
  <si>
    <t>经营支出</t>
  </si>
  <si>
    <t>对附属单位补助支出</t>
  </si>
  <si>
    <t>2011004</t>
  </si>
  <si>
    <t>2013499</t>
  </si>
  <si>
    <t>2013699</t>
  </si>
  <si>
    <t>2060201</t>
  </si>
  <si>
    <t>2060299</t>
  </si>
  <si>
    <t>2060404</t>
  </si>
  <si>
    <t>科技成果转化与扩散</t>
  </si>
  <si>
    <t>2060503</t>
  </si>
  <si>
    <t>科技条件专项</t>
  </si>
  <si>
    <t>2060599</t>
  </si>
  <si>
    <t>其他科技条件与服务支出</t>
  </si>
  <si>
    <t>2069999</t>
  </si>
  <si>
    <t>2080502</t>
  </si>
  <si>
    <t>2080505</t>
  </si>
  <si>
    <t>2080506</t>
  </si>
  <si>
    <t>2080705</t>
  </si>
  <si>
    <t>公益性岗位补贴</t>
  </si>
  <si>
    <t>2080899</t>
  </si>
  <si>
    <t>2100717</t>
  </si>
  <si>
    <t>2100799</t>
  </si>
  <si>
    <t>2130106</t>
  </si>
  <si>
    <t>科技转化与推广服务</t>
  </si>
  <si>
    <t>2130199</t>
  </si>
  <si>
    <t>2130299</t>
  </si>
  <si>
    <t>其他林业和草原支出</t>
  </si>
  <si>
    <t>注：本表反映部门本年度各项支出情况。</t>
  </si>
  <si>
    <t>附件4</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</si>
  <si>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</si>
  <si>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</si>
  <si>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</si>
  <si>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</si>
  <si>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</si>
  <si>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</si>
  <si>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</si>
  <si>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</si>
  <si>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</si>
  <si>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</si>
  <si>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</si>
  <si>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</si>
  <si>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附件5</t>
  </si>
  <si>
    <t>一般公共预算财政拨款支出决算表</t>
  </si>
  <si>
    <t>公开05表</t>
  </si>
  <si>
    <r>
      <t xml:space="preserve">项 </t>
    </r>
    <r>
      <rPr>
        <sz val="11"/>
        <rFont val="宋体"/>
        <family val="0"/>
      </rPr>
      <t xml:space="preserve">   </t>
    </r>
    <r>
      <rPr>
        <sz val="12"/>
        <rFont val="宋体"/>
        <family val="0"/>
      </rPr>
      <t>目</t>
    </r>
  </si>
  <si>
    <t xml:space="preserve">基本支出  </t>
  </si>
  <si>
    <t>注：本表反映部门本年度一般公共预算财政拨款实际支出情况。</t>
  </si>
  <si>
    <t>附件6</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</si>
  <si>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</si>
  <si>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</si>
  <si>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</si>
  <si>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</si>
  <si>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</si>
  <si>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</si>
  <si>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</si>
  <si>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</si>
  <si>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</si>
  <si>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</si>
  <si>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</si>
  <si>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</si>
  <si>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</si>
  <si>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</si>
  <si>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</si>
  <si>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办公费</t>
  </si>
  <si>
    <t>31001</t>
  </si>
  <si>
    <t>房屋建筑物购建</t>
  </si>
  <si>
    <t>30102</t>
  </si>
  <si>
    <t xml:space="preserve">  津贴补贴</t>
  </si>
  <si>
    <t>30202</t>
  </si>
  <si>
    <t>印刷费</t>
  </si>
  <si>
    <t>31002</t>
  </si>
  <si>
    <t>办公设备购置</t>
  </si>
  <si>
    <t>30103</t>
  </si>
  <si>
    <t xml:space="preserve">  奖金</t>
  </si>
  <si>
    <t>30203</t>
  </si>
  <si>
    <t>咨询费</t>
  </si>
  <si>
    <t>31003</t>
  </si>
  <si>
    <t>专用设备购置</t>
  </si>
  <si>
    <t xml:space="preserve">  伙食补助费</t>
  </si>
  <si>
    <t>30204</t>
  </si>
  <si>
    <t>手续费</t>
  </si>
  <si>
    <t>基础设施建设</t>
  </si>
  <si>
    <t>30107</t>
  </si>
  <si>
    <t xml:space="preserve">  绩效工资</t>
  </si>
  <si>
    <t>30205</t>
  </si>
  <si>
    <t>水费</t>
  </si>
  <si>
    <t>大型修缮</t>
  </si>
  <si>
    <t>30108</t>
  </si>
  <si>
    <t xml:space="preserve">  机关事业单位基本养老保险缴费</t>
  </si>
  <si>
    <t>30206</t>
  </si>
  <si>
    <t>电费</t>
  </si>
  <si>
    <t>信息网络及软件购置更新</t>
  </si>
  <si>
    <t>30109</t>
  </si>
  <si>
    <t xml:space="preserve">  职业年金缴费</t>
  </si>
  <si>
    <t>30207</t>
  </si>
  <si>
    <t>邮电费</t>
  </si>
  <si>
    <t>物资储备</t>
  </si>
  <si>
    <t xml:space="preserve">  职工基本医疗保险缴费</t>
  </si>
  <si>
    <t>30208</t>
  </si>
  <si>
    <t>取暖费</t>
  </si>
  <si>
    <t>土地补偿</t>
  </si>
  <si>
    <t xml:space="preserve">  公务员医疗补助缴费</t>
  </si>
  <si>
    <t>30209</t>
  </si>
  <si>
    <t>物业管理费</t>
  </si>
  <si>
    <t>安置补助</t>
  </si>
  <si>
    <t xml:space="preserve">  其他社会保障缴费</t>
  </si>
  <si>
    <t>差旅费</t>
  </si>
  <si>
    <t>地上附着物和青苗补偿</t>
  </si>
  <si>
    <t xml:space="preserve">  住房公积金</t>
  </si>
  <si>
    <t>因公出国（境）费用</t>
  </si>
  <si>
    <t>拆迁补偿</t>
  </si>
  <si>
    <t xml:space="preserve">  医疗费</t>
  </si>
  <si>
    <t>维修（护）费</t>
  </si>
  <si>
    <t>公务用车购置</t>
  </si>
  <si>
    <t xml:space="preserve">  其他工资福利支出</t>
  </si>
  <si>
    <t>租赁费</t>
  </si>
  <si>
    <t>其他交通工具购置</t>
  </si>
  <si>
    <t>303</t>
  </si>
  <si>
    <t>对个人和家庭的补助</t>
  </si>
  <si>
    <t>会议费</t>
  </si>
  <si>
    <t>文物和陈列品购置</t>
  </si>
  <si>
    <t>30301</t>
  </si>
  <si>
    <t>离休费</t>
  </si>
  <si>
    <t>培训费</t>
  </si>
  <si>
    <t>无形资产购置</t>
  </si>
  <si>
    <t>30302</t>
  </si>
  <si>
    <t>退休费</t>
  </si>
  <si>
    <t>公务接待费</t>
  </si>
  <si>
    <t>30303</t>
  </si>
  <si>
    <t>退职（役）费</t>
  </si>
  <si>
    <t>专用材料费</t>
  </si>
  <si>
    <t>对企业补助</t>
  </si>
  <si>
    <t>30304</t>
  </si>
  <si>
    <t>抚恤金</t>
  </si>
  <si>
    <t>被装购置费</t>
  </si>
  <si>
    <t>资本金注入</t>
  </si>
  <si>
    <t>30305</t>
  </si>
  <si>
    <t>生活补助</t>
  </si>
  <si>
    <t>专用燃料费</t>
  </si>
  <si>
    <t>政府投资基金股权投资</t>
  </si>
  <si>
    <t>30306</t>
  </si>
  <si>
    <t>救济费</t>
  </si>
  <si>
    <t>劳务费</t>
  </si>
  <si>
    <t>费用补贴</t>
  </si>
  <si>
    <t>30307</t>
  </si>
  <si>
    <t>医疗费补助</t>
  </si>
  <si>
    <t>委托业务费</t>
  </si>
  <si>
    <t>利息补贴</t>
  </si>
  <si>
    <t>30308</t>
  </si>
  <si>
    <t>助学金</t>
  </si>
  <si>
    <t>工会经费</t>
  </si>
  <si>
    <t>其他对企业补助</t>
  </si>
  <si>
    <t>30309</t>
  </si>
  <si>
    <t>奖励金</t>
  </si>
  <si>
    <t>福利费</t>
  </si>
  <si>
    <t>307</t>
  </si>
  <si>
    <t>债务利息及费用支出</t>
  </si>
  <si>
    <t>30310</t>
  </si>
  <si>
    <t>个人农业生产补贴</t>
  </si>
  <si>
    <t>公务用车运行维护费</t>
  </si>
  <si>
    <t>30701</t>
  </si>
  <si>
    <t xml:space="preserve">  国内债务付息</t>
  </si>
  <si>
    <t>其他对个人和家庭的补助</t>
  </si>
  <si>
    <t>其他交通费用</t>
  </si>
  <si>
    <t>30707</t>
  </si>
  <si>
    <t xml:space="preserve">  国外债务付息</t>
  </si>
  <si>
    <t>税金及附加费用</t>
  </si>
  <si>
    <t>399</t>
  </si>
  <si>
    <t>其他支出</t>
  </si>
  <si>
    <t>其他商品和服务支出</t>
  </si>
  <si>
    <t>39906</t>
  </si>
  <si>
    <t xml:space="preserve">  赠与</t>
  </si>
  <si>
    <t>人员经费合计</t>
  </si>
  <si>
    <t>公用经费合计</t>
  </si>
  <si>
    <t>注：本表反映部门本年度一般公共预算财政拨款基本支出明细情况。</t>
  </si>
  <si>
    <t>附件7</t>
  </si>
  <si>
    <t>一般公共预算财政拨款“三公”经费支出决算表</t>
  </si>
  <si>
    <r>
      <t>公开0</t>
    </r>
    <r>
      <rPr>
        <sz val="10"/>
        <color indexed="8"/>
        <rFont val="宋体"/>
        <family val="0"/>
      </rPr>
      <t>7</t>
    </r>
    <r>
      <rPr>
        <sz val="10"/>
        <color indexed="8"/>
        <rFont val="宋体"/>
        <family val="0"/>
      </rPr>
      <t>表</t>
    </r>
  </si>
  <si>
    <t>2019年度预算数</t>
  </si>
  <si>
    <t>2019年度决算数</t>
  </si>
  <si>
    <t>因公出国（境）费</t>
  </si>
  <si>
    <t>公务用车购置及运行费</t>
  </si>
  <si>
    <t>小计</t>
  </si>
  <si>
    <t>公务用车
购置费</t>
  </si>
  <si>
    <t>公务用车
运行费</t>
  </si>
  <si>
    <t>注：本表反映部门本年度“三公”经费支出预决算情况。其中，2019年度预算数为“三公”经费年初预算数，决算数是包括当年一般公共预算财政拨款和以前年度结转资金安排的实际支出。</t>
  </si>
  <si>
    <t>附件8</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</si>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</sst>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2"/>
      <color indexed="8"/>
      <name val="宋体"/>
      <family val="0"/>
    </font>
    <font>
      <sz val="16"/>
      <color indexed="8"/>
      <name val="华文中宋"/>
      <family val="0"/>
    </font>
    <font>
      <b/>
      <sz val="11"/>
      <name val="宋体"/>
      <family val="0"/>
    </font>
    <font>
      <sz val="11"/>
      <color indexed="8"/>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5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medium"/>
      <right>
        <color indexed="63"/>
      </right>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9" fontId="11" fillId="0" borderId="0" applyFont="0" applyFill="0" applyBorder="0" applyAlignment="0" applyProtection="0"/>
    <xf numFmtId="0" fontId="22" fillId="0" borderId="0" applyNumberFormat="0" applyFill="0" applyBorder="0" applyAlignment="0" applyProtection="0"/>
    <xf numFmtId="0" fontId="18" fillId="0" borderId="1" applyNumberFormat="0" applyFill="0" applyAlignment="0" applyProtection="0"/>
    <xf numFmtId="0" fontId="2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2"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0" fillId="0" borderId="0">
      <alignment/>
      <protection/>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1"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20" fillId="11" borderId="5" applyNumberFormat="0" applyAlignment="0" applyProtection="0"/>
    <xf numFmtId="0" fontId="28" fillId="12" borderId="6" applyNumberFormat="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30"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24" fillId="17" borderId="0" applyNumberFormat="0" applyBorder="0" applyAlignment="0" applyProtection="0"/>
    <xf numFmtId="0" fontId="16" fillId="11" borderId="8" applyNumberFormat="0" applyAlignment="0" applyProtection="0"/>
    <xf numFmtId="0" fontId="25" fillId="5" borderId="5" applyNumberFormat="0" applyAlignment="0" applyProtection="0"/>
    <xf numFmtId="0" fontId="31" fillId="0" borderId="0">
      <alignment/>
      <protection/>
    </xf>
    <xf numFmtId="0" fontId="15" fillId="0" borderId="0" applyNumberFormat="0" applyFill="0" applyBorder="0" applyAlignment="0" applyProtection="0"/>
    <xf numFmtId="0" fontId="11" fillId="3" borderId="9" applyNumberFormat="0" applyFont="0" applyAlignment="0" applyProtection="0"/>
  </cellStyleXfs>
  <cellXfs count="255">
    <xf numFmtId="0" fontId="0" fillId="0" borderId="0" xfId="0" applyAlignment="1">
      <alignment/>
    </xf>
    <xf numFmtId="0" fontId="1" fillId="11" borderId="0" xfId="57" applyFont="1" applyFill="1" applyAlignment="1">
      <alignment vertical="center" wrapText="1"/>
      <protection/>
    </xf>
    <xf numFmtId="0" fontId="2" fillId="11"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2" fillId="11" borderId="0" xfId="57" applyFont="1" applyFill="1" applyAlignment="1">
      <alignment horizontal="center" vertical="center" wrapText="1"/>
      <protection/>
    </xf>
    <xf numFmtId="0" fontId="2" fillId="11" borderId="10" xfId="57" applyFont="1" applyFill="1" applyBorder="1" applyAlignment="1">
      <alignment vertical="center" wrapText="1"/>
      <protection/>
    </xf>
    <xf numFmtId="0" fontId="2" fillId="11"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3"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3" xfId="57" applyNumberFormat="1" applyFont="1" applyFill="1" applyBorder="1" applyAlignment="1">
      <alignment horizontal="center"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3" xfId="57" applyNumberFormat="1" applyFont="1" applyFill="1" applyBorder="1" applyAlignment="1">
      <alignment vertical="center" wrapText="1"/>
      <protection/>
    </xf>
    <xf numFmtId="0" fontId="0" fillId="0" borderId="0" xfId="57" applyFont="1" applyAlignment="1">
      <alignment horizontal="left" vertical="center"/>
      <protection/>
    </xf>
    <xf numFmtId="0" fontId="4" fillId="11" borderId="0" xfId="55" applyFont="1" applyFill="1" applyAlignment="1">
      <alignment horizontal="right" vertical="center"/>
      <protection/>
    </xf>
    <xf numFmtId="0" fontId="0" fillId="0" borderId="14" xfId="57" applyFont="1" applyBorder="1" applyAlignment="1">
      <alignment horizontal="center" vertical="center" wrapText="1"/>
      <protection/>
    </xf>
    <xf numFmtId="4" fontId="0" fillId="0" borderId="14" xfId="57" applyNumberFormat="1" applyFont="1" applyFill="1" applyBorder="1" applyAlignment="1">
      <alignment horizontal="center" vertical="center" wrapText="1"/>
      <protection/>
    </xf>
    <xf numFmtId="0" fontId="0" fillId="0" borderId="14" xfId="57" applyFont="1" applyFill="1" applyBorder="1" applyAlignment="1">
      <alignment vertical="center" wrapText="1"/>
      <protection/>
    </xf>
    <xf numFmtId="0" fontId="5" fillId="0" borderId="15" xfId="57" applyFont="1" applyFill="1" applyBorder="1" applyAlignment="1">
      <alignment horizontal="center" vertical="center" wrapText="1"/>
      <protection/>
    </xf>
    <xf numFmtId="0" fontId="5" fillId="0" borderId="16" xfId="57" applyFont="1" applyBorder="1" applyAlignment="1">
      <alignment horizontal="center" vertical="center" wrapText="1"/>
      <protection/>
    </xf>
    <xf numFmtId="0" fontId="5" fillId="0" borderId="11" xfId="57" applyFont="1" applyBorder="1" applyAlignment="1">
      <alignment horizontal="center" vertical="center" wrapText="1"/>
      <protection/>
    </xf>
    <xf numFmtId="0" fontId="5" fillId="0" borderId="17" xfId="57" applyFont="1" applyFill="1" applyBorder="1" applyAlignment="1">
      <alignment vertical="center" wrapText="1"/>
      <protection/>
    </xf>
    <xf numFmtId="0" fontId="5" fillId="0" borderId="18" xfId="57" applyFont="1" applyFill="1" applyBorder="1" applyAlignment="1">
      <alignment vertical="center" wrapText="1"/>
      <protection/>
    </xf>
    <xf numFmtId="0" fontId="5" fillId="0" borderId="14" xfId="57" applyFont="1" applyBorder="1" applyAlignment="1">
      <alignment horizontal="center" vertical="center" wrapText="1"/>
      <protection/>
    </xf>
    <xf numFmtId="0" fontId="5" fillId="0" borderId="19" xfId="57" applyFont="1" applyFill="1" applyBorder="1" applyAlignment="1">
      <alignment vertical="center" wrapText="1"/>
      <protection/>
    </xf>
    <xf numFmtId="0" fontId="5" fillId="0" borderId="20" xfId="57" applyFont="1" applyFill="1" applyBorder="1" applyAlignment="1">
      <alignment vertical="center" wrapText="1"/>
      <protection/>
    </xf>
    <xf numFmtId="0" fontId="0" fillId="11"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4" fillId="0" borderId="16" xfId="54" applyFont="1" applyFill="1" applyBorder="1" applyAlignment="1">
      <alignment horizontal="left" vertical="center" shrinkToFit="1"/>
      <protection/>
    </xf>
    <xf numFmtId="0" fontId="4" fillId="0" borderId="11" xfId="54" applyFont="1" applyFill="1" applyBorder="1" applyAlignment="1">
      <alignment horizontal="left" vertical="center" shrinkToFit="1"/>
      <protection/>
    </xf>
    <xf numFmtId="176" fontId="7" fillId="0" borderId="11" xfId="54" applyNumberFormat="1" applyFont="1" applyFill="1" applyBorder="1" applyAlignment="1">
      <alignment horizontal="right" vertical="center" shrinkToFit="1"/>
      <protection/>
    </xf>
    <xf numFmtId="0" fontId="7" fillId="0" borderId="11" xfId="54" applyBorder="1" applyAlignment="1">
      <alignment vertical="center"/>
      <protection/>
    </xf>
    <xf numFmtId="176" fontId="7" fillId="0" borderId="18" xfId="54" applyNumberFormat="1" applyFont="1" applyFill="1" applyBorder="1" applyAlignment="1">
      <alignment horizontal="right" vertical="center" shrinkToFit="1"/>
      <protection/>
    </xf>
    <xf numFmtId="0" fontId="4" fillId="11" borderId="0" xfId="56" applyFont="1" applyFill="1" applyAlignment="1">
      <alignment horizontal="right" vertical="center"/>
      <protection/>
    </xf>
    <xf numFmtId="0" fontId="4" fillId="0" borderId="0" xfId="54" applyFont="1" applyAlignment="1">
      <alignment horizontal="right" vertical="center"/>
      <protection/>
    </xf>
    <xf numFmtId="176" fontId="7" fillId="0" borderId="14" xfId="54" applyNumberFormat="1" applyFont="1" applyFill="1" applyBorder="1" applyAlignment="1">
      <alignment horizontal="right" vertical="center" shrinkToFit="1"/>
      <protection/>
    </xf>
    <xf numFmtId="176" fontId="7" fillId="0" borderId="20" xfId="54" applyNumberFormat="1" applyFont="1" applyFill="1" applyBorder="1" applyAlignment="1">
      <alignment horizontal="right" vertical="center" shrinkToFit="1"/>
      <protection/>
    </xf>
    <xf numFmtId="0" fontId="2" fillId="11" borderId="0" xfId="55" applyFont="1" applyFill="1" applyAlignment="1">
      <alignment horizontal="right" vertical="center"/>
      <protection/>
    </xf>
    <xf numFmtId="0" fontId="0" fillId="0" borderId="21" xfId="57" applyFont="1" applyBorder="1" applyAlignment="1">
      <alignment horizontal="center" vertical="center" wrapText="1"/>
      <protection/>
    </xf>
    <xf numFmtId="0" fontId="0" fillId="0" borderId="22" xfId="57" applyFont="1" applyBorder="1" applyAlignment="1">
      <alignment horizontal="center" vertical="center" wrapText="1"/>
      <protection/>
    </xf>
    <xf numFmtId="49" fontId="0" fillId="11" borderId="12" xfId="0" applyNumberFormat="1" applyFill="1" applyBorder="1" applyAlignment="1" quotePrefix="1">
      <alignment horizontal="center" vertical="center"/>
    </xf>
    <xf numFmtId="0" fontId="0" fillId="0" borderId="23" xfId="57" applyFont="1" applyBorder="1" applyAlignment="1">
      <alignment horizontal="left" vertical="center" wrapText="1"/>
      <protection/>
    </xf>
    <xf numFmtId="4" fontId="0" fillId="0" borderId="11" xfId="57" applyNumberFormat="1" applyFont="1" applyFill="1" applyBorder="1" applyAlignment="1">
      <alignment horizontal="right" vertical="center" wrapText="1"/>
      <protection/>
    </xf>
    <xf numFmtId="4" fontId="0" fillId="0" borderId="14" xfId="57" applyNumberFormat="1" applyFont="1" applyFill="1" applyBorder="1" applyAlignment="1">
      <alignment horizontal="right" vertical="center" wrapText="1"/>
      <protection/>
    </xf>
    <xf numFmtId="0" fontId="0" fillId="11" borderId="11" xfId="0" applyNumberFormat="1" applyFont="1" applyFill="1" applyBorder="1" applyAlignment="1">
      <alignment horizontal="right" vertical="center"/>
    </xf>
    <xf numFmtId="0" fontId="0" fillId="0" borderId="11" xfId="57" applyFont="1" applyFill="1" applyBorder="1" applyAlignment="1">
      <alignment horizontal="right" vertical="center" wrapText="1"/>
      <protection/>
    </xf>
    <xf numFmtId="0" fontId="1" fillId="0" borderId="0" xfId="55" applyFont="1" applyAlignment="1">
      <alignment horizontal="right" vertical="center"/>
      <protection/>
    </xf>
    <xf numFmtId="0" fontId="2"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0" fillId="0" borderId="0" xfId="55" applyFont="1" applyAlignment="1">
      <alignment horizontal="left" vertical="center"/>
      <protection/>
    </xf>
    <xf numFmtId="0" fontId="0" fillId="11" borderId="0" xfId="55" applyFill="1" applyAlignment="1">
      <alignment horizontal="right" vertical="center"/>
      <protection/>
    </xf>
    <xf numFmtId="177" fontId="0" fillId="11"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4" xfId="55" applyNumberFormat="1" applyFont="1" applyFill="1" applyBorder="1" applyAlignment="1">
      <alignment horizontal="center" vertical="center" wrapText="1"/>
      <protection/>
    </xf>
    <xf numFmtId="49" fontId="0" fillId="11" borderId="11" xfId="55" applyNumberFormat="1" applyFont="1" applyFill="1" applyBorder="1" applyAlignment="1">
      <alignment horizontal="center" vertical="center"/>
      <protection/>
    </xf>
    <xf numFmtId="49" fontId="0" fillId="11" borderId="14" xfId="55" applyNumberFormat="1" applyFont="1" applyFill="1" applyBorder="1" applyAlignment="1">
      <alignment horizontal="center" vertical="center"/>
      <protection/>
    </xf>
    <xf numFmtId="177" fontId="5" fillId="0" borderId="16" xfId="55" applyNumberFormat="1" applyFont="1" applyFill="1" applyBorder="1" applyAlignment="1">
      <alignment horizontal="left" vertical="center"/>
      <protection/>
    </xf>
    <xf numFmtId="177" fontId="5" fillId="0" borderId="11" xfId="55" applyNumberFormat="1" applyFont="1" applyFill="1" applyBorder="1" applyAlignment="1">
      <alignment horizontal="right" vertical="center"/>
      <protection/>
    </xf>
    <xf numFmtId="177" fontId="5" fillId="11" borderId="11" xfId="55" applyNumberFormat="1" applyFont="1" applyFill="1" applyBorder="1" applyAlignment="1">
      <alignment horizontal="left" vertical="center"/>
      <protection/>
    </xf>
    <xf numFmtId="0" fontId="5" fillId="11" borderId="11" xfId="55" applyNumberFormat="1" applyFont="1" applyFill="1" applyBorder="1" applyAlignment="1">
      <alignment horizontal="center" vertical="center"/>
      <protection/>
    </xf>
    <xf numFmtId="0" fontId="5" fillId="11" borderId="13" xfId="55" applyNumberFormat="1" applyFont="1" applyFill="1" applyBorder="1" applyAlignment="1">
      <alignment horizontal="right" vertical="center"/>
      <protection/>
    </xf>
    <xf numFmtId="177" fontId="5" fillId="0" borderId="14" xfId="55" applyNumberFormat="1" applyFont="1" applyFill="1" applyBorder="1" applyAlignment="1">
      <alignment horizontal="right" vertical="center"/>
      <protection/>
    </xf>
    <xf numFmtId="177" fontId="5" fillId="11" borderId="16" xfId="55" applyNumberFormat="1" applyFont="1" applyFill="1" applyBorder="1" applyAlignment="1">
      <alignment horizontal="left" vertical="center"/>
      <protection/>
    </xf>
    <xf numFmtId="4" fontId="5" fillId="11" borderId="13" xfId="55" applyNumberFormat="1" applyFont="1" applyFill="1" applyBorder="1" applyAlignment="1">
      <alignment horizontal="right" vertical="center"/>
      <protection/>
    </xf>
    <xf numFmtId="177" fontId="5" fillId="0" borderId="11" xfId="55" applyNumberFormat="1" applyFont="1" applyFill="1" applyBorder="1" applyAlignment="1">
      <alignment horizontal="left" vertical="center"/>
      <protection/>
    </xf>
    <xf numFmtId="177" fontId="0" fillId="0" borderId="13" xfId="55" applyNumberFormat="1" applyFont="1" applyFill="1" applyBorder="1" applyAlignment="1">
      <alignment horizontal="left" vertical="center"/>
      <protection/>
    </xf>
    <xf numFmtId="49" fontId="5" fillId="11" borderId="11" xfId="55" applyNumberFormat="1" applyFont="1" applyFill="1" applyBorder="1" applyAlignment="1">
      <alignment horizontal="center" vertical="center"/>
      <protection/>
    </xf>
    <xf numFmtId="0" fontId="5" fillId="11" borderId="11" xfId="55" applyNumberFormat="1" applyFont="1" applyFill="1" applyBorder="1" applyAlignment="1">
      <alignment horizontal="right" vertical="center"/>
      <protection/>
    </xf>
    <xf numFmtId="177" fontId="5" fillId="0" borderId="24" xfId="55" applyNumberFormat="1" applyFont="1" applyFill="1" applyBorder="1" applyAlignment="1">
      <alignment horizontal="right" vertical="center"/>
      <protection/>
    </xf>
    <xf numFmtId="177" fontId="10" fillId="0" borderId="11" xfId="55" applyNumberFormat="1" applyFont="1" applyFill="1" applyBorder="1" applyAlignment="1">
      <alignment horizontal="right" vertical="center"/>
      <protection/>
    </xf>
    <xf numFmtId="4" fontId="10" fillId="11" borderId="25" xfId="55" applyNumberFormat="1" applyFont="1" applyFill="1" applyBorder="1" applyAlignment="1">
      <alignment horizontal="right" vertical="center"/>
      <protection/>
    </xf>
    <xf numFmtId="4" fontId="10" fillId="11" borderId="11" xfId="55" applyNumberFormat="1" applyFont="1" applyFill="1" applyBorder="1" applyAlignment="1">
      <alignment horizontal="right" vertical="center"/>
      <protection/>
    </xf>
    <xf numFmtId="177" fontId="10" fillId="0" borderId="24" xfId="55" applyNumberFormat="1" applyFont="1" applyFill="1" applyBorder="1" applyAlignment="1">
      <alignment horizontal="right" vertical="center"/>
      <protection/>
    </xf>
    <xf numFmtId="177" fontId="5" fillId="0" borderId="16" xfId="55" applyNumberFormat="1" applyFont="1" applyFill="1" applyBorder="1" applyAlignment="1">
      <alignment horizontal="center" vertical="center"/>
      <protection/>
    </xf>
    <xf numFmtId="177" fontId="5" fillId="0" borderId="13" xfId="55" applyNumberFormat="1" applyFont="1" applyFill="1" applyBorder="1" applyAlignment="1">
      <alignment horizontal="center" vertical="center"/>
      <protection/>
    </xf>
    <xf numFmtId="4" fontId="5" fillId="11" borderId="25" xfId="55" applyNumberFormat="1" applyFont="1" applyFill="1" applyBorder="1" applyAlignment="1">
      <alignment horizontal="right" vertical="center"/>
      <protection/>
    </xf>
    <xf numFmtId="4" fontId="5" fillId="11" borderId="11" xfId="55" applyNumberFormat="1" applyFont="1" applyFill="1" applyBorder="1" applyAlignment="1">
      <alignment horizontal="right" vertical="center"/>
      <protection/>
    </xf>
    <xf numFmtId="177" fontId="5" fillId="0" borderId="13" xfId="55" applyNumberFormat="1" applyFont="1" applyFill="1" applyBorder="1" applyAlignment="1">
      <alignment horizontal="left" vertical="center"/>
      <protection/>
    </xf>
    <xf numFmtId="0" fontId="5" fillId="11" borderId="25" xfId="55" applyNumberFormat="1" applyFont="1" applyFill="1" applyBorder="1" applyAlignment="1">
      <alignment horizontal="right" vertical="center"/>
      <protection/>
    </xf>
    <xf numFmtId="177" fontId="5" fillId="0" borderId="21" xfId="55" applyNumberFormat="1" applyFont="1" applyFill="1" applyBorder="1" applyAlignment="1">
      <alignment horizontal="center" vertical="center"/>
      <protection/>
    </xf>
    <xf numFmtId="177" fontId="5" fillId="0" borderId="26" xfId="55" applyNumberFormat="1" applyFont="1" applyFill="1" applyBorder="1" applyAlignment="1">
      <alignment horizontal="right" vertical="center"/>
      <protection/>
    </xf>
    <xf numFmtId="177" fontId="5" fillId="0" borderId="27" xfId="55" applyNumberFormat="1" applyFont="1" applyFill="1" applyBorder="1" applyAlignment="1">
      <alignment horizontal="left" vertical="center"/>
      <protection/>
    </xf>
    <xf numFmtId="0" fontId="5" fillId="11" borderId="22" xfId="55" applyNumberFormat="1" applyFont="1" applyFill="1" applyBorder="1" applyAlignment="1">
      <alignment horizontal="right" vertical="center"/>
      <protection/>
    </xf>
    <xf numFmtId="177" fontId="5" fillId="0" borderId="28" xfId="55" applyNumberFormat="1" applyFont="1" applyFill="1" applyBorder="1" applyAlignment="1">
      <alignment horizontal="right" vertical="center"/>
      <protection/>
    </xf>
    <xf numFmtId="0" fontId="5" fillId="11" borderId="18" xfId="55" applyNumberFormat="1" applyFont="1" applyFill="1" applyBorder="1" applyAlignment="1">
      <alignment horizontal="right" vertical="center"/>
      <protection/>
    </xf>
    <xf numFmtId="177" fontId="10" fillId="0" borderId="29" xfId="55" applyNumberFormat="1" applyFont="1" applyFill="1" applyBorder="1" applyAlignment="1">
      <alignment horizontal="right" vertical="center"/>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1" fillId="0" borderId="0" xfId="55" applyFont="1" applyBorder="1" applyAlignment="1">
      <alignment horizontal="right" vertical="center"/>
      <protection/>
    </xf>
    <xf numFmtId="0" fontId="2" fillId="0" borderId="0" xfId="5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4" fillId="11" borderId="0" xfId="0" applyFont="1" applyFill="1" applyAlignment="1">
      <alignment horizontal="center" vertical="center"/>
    </xf>
    <xf numFmtId="49" fontId="0" fillId="11" borderId="11" xfId="0" applyNumberFormat="1" applyFont="1" applyFill="1" applyBorder="1" applyAlignment="1">
      <alignment horizontal="center" vertical="center"/>
    </xf>
    <xf numFmtId="49" fontId="0" fillId="11" borderId="31" xfId="0" applyNumberFormat="1" applyFill="1" applyBorder="1" applyAlignment="1">
      <alignment horizontal="center" vertical="center"/>
    </xf>
    <xf numFmtId="49" fontId="0" fillId="11" borderId="32" xfId="0" applyNumberFormat="1" applyFill="1" applyBorder="1" applyAlignment="1">
      <alignment horizontal="center" vertical="center"/>
    </xf>
    <xf numFmtId="49" fontId="0" fillId="11" borderId="33" xfId="0" applyNumberFormat="1" applyFill="1" applyBorder="1" applyAlignment="1">
      <alignment horizontal="left" vertical="center"/>
    </xf>
    <xf numFmtId="177" fontId="0" fillId="11" borderId="0" xfId="0" applyNumberFormat="1" applyFill="1" applyBorder="1" applyAlignment="1">
      <alignment horizontal="center" vertical="center"/>
    </xf>
    <xf numFmtId="177" fontId="0" fillId="11" borderId="34" xfId="0" applyNumberFormat="1" applyFill="1" applyBorder="1" applyAlignment="1">
      <alignment horizontal="left" vertical="center"/>
    </xf>
    <xf numFmtId="177" fontId="0" fillId="11" borderId="35" xfId="0" applyNumberFormat="1" applyFill="1" applyBorder="1" applyAlignment="1">
      <alignment horizontal="center" vertical="center"/>
    </xf>
    <xf numFmtId="177" fontId="0" fillId="11" borderId="36" xfId="0" applyNumberFormat="1" applyFill="1" applyBorder="1" applyAlignment="1">
      <alignment horizontal="center" vertical="center"/>
    </xf>
    <xf numFmtId="177" fontId="0" fillId="0" borderId="11" xfId="0" applyNumberForma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11" borderId="14"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11" borderId="13" xfId="0" applyNumberFormat="1" applyFont="1" applyFill="1" applyBorder="1" applyAlignment="1">
      <alignment horizontal="center" vertical="center"/>
    </xf>
    <xf numFmtId="0" fontId="0" fillId="0" borderId="0" xfId="0" applyBorder="1" applyAlignment="1">
      <alignment horizontal="right" vertical="center"/>
    </xf>
    <xf numFmtId="177" fontId="0" fillId="11" borderId="32" xfId="0" applyNumberFormat="1" applyFill="1" applyBorder="1" applyAlignment="1">
      <alignment horizontal="center" vertical="center"/>
    </xf>
    <xf numFmtId="177" fontId="0" fillId="11" borderId="33" xfId="0" applyNumberFormat="1" applyFill="1" applyBorder="1" applyAlignment="1">
      <alignment horizontal="left" vertical="center" wrapText="1"/>
    </xf>
    <xf numFmtId="177" fontId="0" fillId="11" borderId="11" xfId="0" applyNumberFormat="1" applyFill="1" applyBorder="1" applyAlignment="1">
      <alignment horizontal="right" vertical="center"/>
    </xf>
    <xf numFmtId="177" fontId="0" fillId="11" borderId="33" xfId="0" applyNumberFormat="1" applyFill="1" applyBorder="1" applyAlignment="1">
      <alignment horizontal="left" vertical="center"/>
    </xf>
    <xf numFmtId="177" fontId="0" fillId="0" borderId="11" xfId="0" applyNumberFormat="1" applyFill="1" applyBorder="1" applyAlignment="1">
      <alignment vertical="center"/>
    </xf>
    <xf numFmtId="0" fontId="0" fillId="0" borderId="0" xfId="0" applyAlignment="1">
      <alignment vertical="center"/>
    </xf>
    <xf numFmtId="49" fontId="0" fillId="11" borderId="14" xfId="0" applyNumberFormat="1" applyFill="1" applyBorder="1" applyAlignment="1">
      <alignment horizontal="center" vertical="center"/>
    </xf>
    <xf numFmtId="0" fontId="0" fillId="11" borderId="14" xfId="0" applyNumberFormat="1" applyFill="1" applyBorder="1" applyAlignment="1">
      <alignment horizontal="right" vertical="center"/>
    </xf>
    <xf numFmtId="0" fontId="0" fillId="11" borderId="11" xfId="0" applyNumberFormat="1" applyFill="1" applyBorder="1" applyAlignment="1">
      <alignment horizontal="right" vertical="center"/>
    </xf>
    <xf numFmtId="0" fontId="0" fillId="0" borderId="0" xfId="55" applyFont="1" applyAlignment="1">
      <alignment horizontal="left" vertical="center"/>
      <protection/>
    </xf>
    <xf numFmtId="177" fontId="0" fillId="11" borderId="14" xfId="55" applyNumberFormat="1" applyFont="1" applyFill="1" applyBorder="1" applyAlignment="1">
      <alignment horizontal="center" vertical="center"/>
      <protection/>
    </xf>
    <xf numFmtId="177" fontId="5" fillId="0" borderId="24" xfId="55" applyNumberFormat="1" applyFont="1" applyFill="1" applyBorder="1" applyAlignment="1">
      <alignment horizontal="center" vertical="center"/>
      <protection/>
    </xf>
    <xf numFmtId="177" fontId="5" fillId="0" borderId="24" xfId="55" applyNumberFormat="1" applyFont="1" applyFill="1" applyBorder="1" applyAlignment="1">
      <alignment vertical="center"/>
      <protection/>
    </xf>
    <xf numFmtId="177" fontId="5" fillId="0" borderId="21" xfId="55" applyNumberFormat="1" applyFont="1" applyFill="1" applyBorder="1" applyAlignment="1">
      <alignment horizontal="left" vertical="center"/>
      <protection/>
    </xf>
    <xf numFmtId="177" fontId="5" fillId="0" borderId="28" xfId="55" applyNumberFormat="1" applyFont="1" applyFill="1" applyBorder="1" applyAlignment="1">
      <alignment vertical="center"/>
      <protection/>
    </xf>
    <xf numFmtId="177" fontId="5" fillId="0" borderId="18" xfId="55" applyNumberFormat="1" applyFont="1" applyFill="1" applyBorder="1" applyAlignment="1">
      <alignment horizontal="right" vertical="center"/>
      <protection/>
    </xf>
    <xf numFmtId="177" fontId="5" fillId="0" borderId="29" xfId="55" applyNumberFormat="1" applyFont="1" applyFill="1" applyBorder="1" applyAlignment="1">
      <alignment vertical="center"/>
      <protection/>
    </xf>
    <xf numFmtId="177" fontId="0" fillId="11" borderId="16" xfId="55" applyNumberFormat="1" applyFont="1" applyFill="1" applyBorder="1" applyAlignment="1" quotePrefix="1">
      <alignment horizontal="center" vertical="center"/>
      <protection/>
    </xf>
    <xf numFmtId="177" fontId="2" fillId="11" borderId="11" xfId="55" applyNumberFormat="1" applyFont="1" applyFill="1" applyBorder="1" applyAlignment="1" quotePrefix="1">
      <alignment horizontal="center" vertical="center"/>
      <protection/>
    </xf>
    <xf numFmtId="177" fontId="0" fillId="11" borderId="11" xfId="55" applyNumberFormat="1" applyFont="1" applyFill="1" applyBorder="1" applyAlignment="1" quotePrefix="1">
      <alignment horizontal="center" vertical="center"/>
      <protection/>
    </xf>
    <xf numFmtId="177" fontId="0" fillId="11" borderId="14" xfId="55" applyNumberFormat="1" applyFont="1" applyFill="1" applyBorder="1" applyAlignment="1" quotePrefix="1">
      <alignment horizontal="center" vertical="center"/>
      <protection/>
    </xf>
    <xf numFmtId="177" fontId="5" fillId="11" borderId="11" xfId="55" applyNumberFormat="1" applyFont="1" applyFill="1" applyBorder="1" applyAlignment="1" quotePrefix="1">
      <alignment horizontal="center" vertical="center"/>
      <protection/>
    </xf>
    <xf numFmtId="177" fontId="10" fillId="0" borderId="16" xfId="55" applyNumberFormat="1" applyFont="1" applyFill="1" applyBorder="1" applyAlignment="1" quotePrefix="1">
      <alignment horizontal="center" vertical="center"/>
      <protection/>
    </xf>
    <xf numFmtId="177" fontId="10" fillId="0" borderId="13" xfId="55" applyNumberFormat="1" applyFont="1" applyFill="1" applyBorder="1" applyAlignment="1" quotePrefix="1">
      <alignment horizontal="center" vertical="center"/>
      <protection/>
    </xf>
    <xf numFmtId="177" fontId="10" fillId="11" borderId="37" xfId="55" applyNumberFormat="1" applyFont="1" applyFill="1" applyBorder="1" applyAlignment="1" quotePrefix="1">
      <alignment horizontal="center" vertical="center"/>
      <protection/>
    </xf>
    <xf numFmtId="177" fontId="10" fillId="11" borderId="19" xfId="55" applyNumberFormat="1" applyFont="1" applyFill="1" applyBorder="1" applyAlignment="1" quotePrefix="1">
      <alignment horizontal="center" vertical="center"/>
      <protection/>
    </xf>
    <xf numFmtId="177" fontId="0" fillId="11" borderId="11" xfId="0" applyNumberFormat="1" applyFill="1" applyBorder="1" applyAlignment="1" quotePrefix="1">
      <alignment horizontal="center" vertical="center"/>
    </xf>
    <xf numFmtId="177" fontId="0" fillId="11" borderId="32" xfId="0" applyNumberFormat="1" applyFill="1" applyBorder="1" applyAlignment="1">
      <alignment horizontal="center" vertical="center" wrapText="1"/>
    </xf>
    <xf numFmtId="49" fontId="0" fillId="11" borderId="11" xfId="0" applyNumberFormat="1" applyFont="1" applyFill="1" applyBorder="1" applyAlignment="1" quotePrefix="1">
      <alignment horizontal="center" vertical="center"/>
    </xf>
    <xf numFmtId="177" fontId="5" fillId="0" borderId="16" xfId="55" applyNumberFormat="1" applyFont="1" applyFill="1" applyBorder="1" applyAlignment="1" quotePrefix="1">
      <alignment horizontal="left" vertical="center"/>
      <protection/>
    </xf>
    <xf numFmtId="0" fontId="9" fillId="0" borderId="0" xfId="55" applyFont="1" applyFill="1" applyAlignment="1">
      <alignment horizontal="center" vertical="center"/>
      <protection/>
    </xf>
    <xf numFmtId="177" fontId="0" fillId="11" borderId="38" xfId="55" applyNumberFormat="1" applyFont="1" applyFill="1" applyBorder="1" applyAlignment="1" quotePrefix="1">
      <alignment horizontal="center" vertical="center"/>
      <protection/>
    </xf>
    <xf numFmtId="177" fontId="0" fillId="11" borderId="39" xfId="55" applyNumberFormat="1" applyFont="1" applyFill="1" applyBorder="1" applyAlignment="1">
      <alignment horizontal="center" vertical="center"/>
      <protection/>
    </xf>
    <xf numFmtId="177" fontId="0" fillId="11" borderId="39" xfId="55" applyNumberFormat="1" applyFont="1" applyFill="1" applyBorder="1" applyAlignment="1" quotePrefix="1">
      <alignment horizontal="center" vertical="center"/>
      <protection/>
    </xf>
    <xf numFmtId="177" fontId="0" fillId="11" borderId="40" xfId="55" applyNumberFormat="1" applyFont="1" applyFill="1" applyBorder="1" applyAlignment="1">
      <alignment horizontal="center" vertical="center"/>
      <protection/>
    </xf>
    <xf numFmtId="0" fontId="0" fillId="0" borderId="0" xfId="0" applyFont="1" applyAlignment="1">
      <alignment horizontal="left" vertical="center"/>
    </xf>
    <xf numFmtId="0" fontId="0" fillId="0" borderId="0" xfId="0" applyAlignment="1">
      <alignment horizontal="left" vertical="center"/>
    </xf>
    <xf numFmtId="0" fontId="9" fillId="0" borderId="0" xfId="0" applyFont="1" applyFill="1" applyAlignment="1">
      <alignment horizontal="center" vertical="center"/>
    </xf>
    <xf numFmtId="177" fontId="0" fillId="11" borderId="41" xfId="0" applyNumberFormat="1" applyFill="1" applyBorder="1" applyAlignment="1" quotePrefix="1">
      <alignment horizontal="center" vertical="center" wrapText="1"/>
    </xf>
    <xf numFmtId="177" fontId="0" fillId="11" borderId="42" xfId="0" applyNumberFormat="1" applyFill="1" applyBorder="1" applyAlignment="1">
      <alignment horizontal="center" vertical="center" wrapText="1"/>
    </xf>
    <xf numFmtId="177" fontId="0" fillId="11" borderId="12" xfId="0" applyNumberFormat="1" applyFill="1" applyBorder="1" applyAlignment="1" quotePrefix="1">
      <alignment horizontal="center" vertical="center"/>
    </xf>
    <xf numFmtId="177" fontId="0" fillId="11" borderId="25" xfId="0" applyNumberFormat="1" applyFill="1" applyBorder="1" applyAlignment="1">
      <alignment horizontal="center" vertical="center"/>
    </xf>
    <xf numFmtId="177" fontId="0" fillId="11" borderId="43" xfId="0" applyNumberFormat="1" applyFill="1" applyBorder="1" applyAlignment="1">
      <alignment horizontal="center"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0" fontId="0" fillId="0" borderId="0" xfId="0" applyFont="1" applyBorder="1" applyAlignment="1">
      <alignment horizontal="left" vertical="center"/>
    </xf>
    <xf numFmtId="177" fontId="0" fillId="11" borderId="26" xfId="0" applyNumberFormat="1" applyFill="1" applyBorder="1" applyAlignment="1" quotePrefix="1">
      <alignment horizontal="center" vertical="center" wrapText="1"/>
    </xf>
    <xf numFmtId="177" fontId="0" fillId="11" borderId="15" xfId="0" applyNumberFormat="1" applyFill="1" applyBorder="1" applyAlignment="1">
      <alignment horizontal="center" vertical="center" wrapText="1"/>
    </xf>
    <xf numFmtId="177" fontId="0" fillId="11" borderId="44" xfId="0" applyNumberFormat="1" applyFill="1" applyBorder="1" applyAlignment="1" quotePrefix="1">
      <alignment horizontal="center" vertical="center" wrapText="1"/>
    </xf>
    <xf numFmtId="177" fontId="0" fillId="11" borderId="45" xfId="0" applyNumberFormat="1" applyFill="1" applyBorder="1" applyAlignment="1">
      <alignment horizontal="center" vertical="center" wrapText="1"/>
    </xf>
    <xf numFmtId="177" fontId="0" fillId="0" borderId="44" xfId="0" applyNumberFormat="1" applyFill="1" applyBorder="1" applyAlignment="1" quotePrefix="1">
      <alignment horizontal="center" vertical="center" wrapText="1"/>
    </xf>
    <xf numFmtId="177" fontId="0" fillId="0" borderId="45" xfId="0" applyNumberFormat="1" applyFill="1" applyBorder="1" applyAlignment="1">
      <alignment horizontal="center" vertical="center" wrapText="1"/>
    </xf>
    <xf numFmtId="177" fontId="0" fillId="0" borderId="15" xfId="0" applyNumberFormat="1" applyFill="1" applyBorder="1" applyAlignment="1">
      <alignment horizontal="center" vertical="center" wrapText="1"/>
    </xf>
    <xf numFmtId="177" fontId="0" fillId="11" borderId="46" xfId="0" applyNumberFormat="1" applyFill="1" applyBorder="1" applyAlignment="1" quotePrefix="1">
      <alignment horizontal="center" vertical="center" wrapText="1"/>
    </xf>
    <xf numFmtId="177" fontId="0" fillId="11" borderId="47" xfId="0" applyNumberFormat="1" applyFill="1" applyBorder="1" applyAlignment="1">
      <alignment horizontal="center" vertical="center" wrapText="1"/>
    </xf>
    <xf numFmtId="177" fontId="0" fillId="11" borderId="48" xfId="0" applyNumberFormat="1" applyFill="1" applyBorder="1" applyAlignment="1">
      <alignment horizontal="center" vertical="center" wrapText="1"/>
    </xf>
    <xf numFmtId="177" fontId="0" fillId="11" borderId="21" xfId="0" applyNumberFormat="1" applyFont="1" applyFill="1" applyBorder="1" applyAlignment="1">
      <alignment horizontal="center" vertical="center" wrapText="1"/>
    </xf>
    <xf numFmtId="177" fontId="0" fillId="11" borderId="22" xfId="0" applyNumberFormat="1" applyFill="1" applyBorder="1" applyAlignment="1">
      <alignment horizontal="center" vertical="center" wrapText="1"/>
    </xf>
    <xf numFmtId="177" fontId="0" fillId="11" borderId="31" xfId="0" applyNumberFormat="1" applyFill="1" applyBorder="1" applyAlignment="1">
      <alignment horizontal="center" vertical="center" wrapText="1"/>
    </xf>
    <xf numFmtId="49" fontId="0" fillId="11" borderId="25" xfId="0" applyNumberFormat="1" applyFill="1" applyBorder="1" applyAlignment="1">
      <alignment horizontal="center" vertical="center"/>
    </xf>
    <xf numFmtId="49" fontId="0" fillId="11" borderId="43" xfId="0" applyNumberFormat="1" applyFill="1" applyBorder="1" applyAlignment="1">
      <alignment horizontal="center" vertical="center"/>
    </xf>
    <xf numFmtId="177" fontId="0" fillId="11" borderId="37" xfId="0" applyNumberFormat="1" applyFill="1" applyBorder="1" applyAlignment="1">
      <alignment horizontal="center" vertical="center"/>
    </xf>
    <xf numFmtId="177" fontId="0" fillId="11" borderId="35" xfId="0" applyNumberFormat="1" applyFill="1" applyBorder="1" applyAlignment="1">
      <alignment horizontal="center" vertical="center"/>
    </xf>
    <xf numFmtId="177" fontId="0" fillId="11" borderId="36" xfId="0" applyNumberFormat="1" applyFill="1" applyBorder="1" applyAlignment="1">
      <alignment horizontal="center" vertical="center"/>
    </xf>
    <xf numFmtId="177" fontId="0" fillId="11" borderId="44" xfId="0" applyNumberFormat="1" applyFont="1" applyFill="1" applyBorder="1" applyAlignment="1" quotePrefix="1">
      <alignment horizontal="center" vertical="center" wrapText="1"/>
    </xf>
    <xf numFmtId="177" fontId="0" fillId="11" borderId="45" xfId="0" applyNumberFormat="1" applyFont="1" applyFill="1" applyBorder="1" applyAlignment="1">
      <alignment horizontal="center" vertical="center" wrapText="1"/>
    </xf>
    <xf numFmtId="177" fontId="0" fillId="11" borderId="15" xfId="0" applyNumberFormat="1" applyFont="1" applyFill="1" applyBorder="1" applyAlignment="1">
      <alignment horizontal="center" vertical="center" wrapText="1"/>
    </xf>
    <xf numFmtId="177" fontId="0" fillId="11" borderId="44" xfId="0" applyNumberFormat="1" applyFont="1" applyFill="1" applyBorder="1" applyAlignment="1">
      <alignment horizontal="center" vertical="center" wrapText="1"/>
    </xf>
    <xf numFmtId="177" fontId="0" fillId="11" borderId="46" xfId="0" applyNumberFormat="1" applyFont="1" applyFill="1" applyBorder="1" applyAlignment="1" quotePrefix="1">
      <alignment horizontal="center" vertical="center" wrapText="1"/>
    </xf>
    <xf numFmtId="177" fontId="0" fillId="11" borderId="47" xfId="0" applyNumberFormat="1" applyFont="1" applyFill="1" applyBorder="1" applyAlignment="1">
      <alignment horizontal="center" vertical="center" wrapText="1"/>
    </xf>
    <xf numFmtId="177" fontId="0" fillId="11" borderId="48" xfId="0" applyNumberFormat="1" applyFont="1" applyFill="1" applyBorder="1" applyAlignment="1">
      <alignment horizontal="center" vertical="center" wrapText="1"/>
    </xf>
    <xf numFmtId="177" fontId="0" fillId="11" borderId="49" xfId="55" applyNumberFormat="1" applyFont="1" applyFill="1" applyBorder="1" applyAlignment="1">
      <alignment horizontal="center" vertical="center"/>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0" fillId="0" borderId="0" xfId="55" applyFont="1" applyBorder="1" applyAlignment="1">
      <alignment horizontal="left" vertical="center"/>
      <protection/>
    </xf>
    <xf numFmtId="0" fontId="0" fillId="0" borderId="0" xfId="57" applyFont="1" applyAlignment="1">
      <alignment horizontal="left" vertical="center" wrapText="1"/>
      <protection/>
    </xf>
    <xf numFmtId="0" fontId="3" fillId="11" borderId="0" xfId="57" applyFont="1" applyFill="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50"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30" xfId="57" applyFont="1" applyBorder="1" applyAlignment="1">
      <alignment horizontal="left" vertical="center" wrapText="1"/>
      <protection/>
    </xf>
    <xf numFmtId="0" fontId="0" fillId="0" borderId="30" xfId="57" applyFont="1" applyBorder="1" applyAlignment="1">
      <alignment horizontal="left" vertical="center"/>
      <protection/>
    </xf>
    <xf numFmtId="0" fontId="0" fillId="0" borderId="11" xfId="57" applyFont="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16" xfId="57" applyFont="1" applyBorder="1" applyAlignment="1">
      <alignment horizontal="center" vertical="center" wrapText="1"/>
      <protection/>
    </xf>
    <xf numFmtId="0" fontId="8" fillId="0" borderId="0" xfId="54" applyFont="1" applyAlignment="1">
      <alignment horizontal="left"/>
      <protection/>
    </xf>
    <xf numFmtId="0" fontId="9" fillId="0" borderId="0" xfId="54" applyFont="1" applyAlignment="1">
      <alignment horizontal="center" vertical="center"/>
      <protection/>
    </xf>
    <xf numFmtId="0" fontId="4" fillId="0" borderId="38" xfId="54" applyFont="1" applyFill="1" applyBorder="1" applyAlignment="1">
      <alignment horizontal="center" vertical="center" shrinkToFit="1"/>
      <protection/>
    </xf>
    <xf numFmtId="0" fontId="4" fillId="0" borderId="39" xfId="54" applyFont="1" applyFill="1" applyBorder="1" applyAlignment="1">
      <alignment horizontal="center" vertical="center" shrinkToFit="1"/>
      <protection/>
    </xf>
    <xf numFmtId="0" fontId="4" fillId="0" borderId="40" xfId="54" applyFont="1" applyFill="1" applyBorder="1" applyAlignment="1">
      <alignment horizontal="center" vertical="center" shrinkToFit="1"/>
      <protection/>
    </xf>
    <xf numFmtId="0" fontId="4" fillId="0" borderId="17" xfId="54" applyFont="1" applyFill="1" applyBorder="1" applyAlignment="1">
      <alignment horizontal="center" vertical="center" shrinkToFit="1"/>
      <protection/>
    </xf>
    <xf numFmtId="0" fontId="4" fillId="0" borderId="18" xfId="54" applyFont="1" applyFill="1" applyBorder="1" applyAlignment="1">
      <alignment horizontal="center" vertical="center" shrinkToFit="1"/>
      <protection/>
    </xf>
    <xf numFmtId="0" fontId="8" fillId="0" borderId="0" xfId="54" applyFont="1" applyAlignment="1">
      <alignment horizontal="left" vertical="center"/>
      <protection/>
    </xf>
    <xf numFmtId="0" fontId="4" fillId="0" borderId="16" xfId="54" applyFont="1" applyFill="1" applyBorder="1" applyAlignment="1">
      <alignment horizontal="center" vertical="center" wrapText="1" shrinkToFit="1"/>
      <protection/>
    </xf>
    <xf numFmtId="0" fontId="4" fillId="0" borderId="11" xfId="54" applyFont="1" applyFill="1" applyBorder="1" applyAlignment="1">
      <alignment horizontal="center" vertical="center" wrapText="1" shrinkToFit="1"/>
      <protection/>
    </xf>
    <xf numFmtId="0" fontId="4" fillId="0" borderId="14" xfId="54" applyFont="1" applyFill="1" applyBorder="1" applyAlignment="1">
      <alignment horizontal="center" vertical="center" wrapText="1" shrinkToFit="1"/>
      <protection/>
    </xf>
    <xf numFmtId="0" fontId="0" fillId="0" borderId="0" xfId="57" applyAlignment="1">
      <alignment horizontal="left" vertical="center" wrapText="1"/>
      <protection/>
    </xf>
    <xf numFmtId="0" fontId="5" fillId="0" borderId="41" xfId="57" applyFont="1" applyFill="1" applyBorder="1" applyAlignment="1">
      <alignment horizontal="center" vertical="center" wrapText="1"/>
      <protection/>
    </xf>
    <xf numFmtId="0" fontId="5" fillId="0" borderId="42" xfId="57" applyFont="1" applyFill="1" applyBorder="1" applyAlignment="1">
      <alignment horizontal="center" vertical="center" wrapText="1"/>
      <protection/>
    </xf>
    <xf numFmtId="0" fontId="5" fillId="0" borderId="54" xfId="57" applyFont="1" applyFill="1" applyBorder="1" applyAlignment="1">
      <alignment horizontal="center" vertical="center" wrapText="1"/>
      <protection/>
    </xf>
    <xf numFmtId="0" fontId="5" fillId="0" borderId="49" xfId="57" applyFont="1" applyFill="1" applyBorder="1" applyAlignment="1">
      <alignment horizontal="center" vertical="center" wrapText="1"/>
      <protection/>
    </xf>
    <xf numFmtId="0" fontId="5" fillId="0" borderId="55"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5" fillId="0" borderId="25" xfId="57" applyFont="1" applyFill="1" applyBorder="1" applyAlignment="1">
      <alignment horizontal="center" vertical="center" wrapText="1"/>
      <protection/>
    </xf>
    <xf numFmtId="0" fontId="5" fillId="0" borderId="43" xfId="57" applyFont="1" applyFill="1" applyBorder="1" applyAlignment="1">
      <alignment horizontal="center" vertical="center" wrapText="1"/>
      <protection/>
    </xf>
    <xf numFmtId="0" fontId="5" fillId="0" borderId="56" xfId="57" applyFont="1" applyFill="1" applyBorder="1" applyAlignment="1">
      <alignment horizontal="center" vertical="center" wrapText="1"/>
      <protection/>
    </xf>
    <xf numFmtId="0" fontId="5" fillId="0" borderId="57" xfId="57" applyFont="1" applyFill="1" applyBorder="1" applyAlignment="1">
      <alignment horizontal="center" vertical="center" wrapText="1"/>
      <protection/>
    </xf>
    <xf numFmtId="0" fontId="5" fillId="0" borderId="26" xfId="57"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23" xfId="57" applyFont="1" applyFill="1" applyBorder="1" applyAlignment="1">
      <alignment horizontal="center" vertical="center" wrapText="1"/>
      <protection/>
    </xf>
    <xf numFmtId="0" fontId="5" fillId="0" borderId="33" xfId="57" applyFont="1" applyFill="1" applyBorder="1" applyAlignment="1">
      <alignment horizontal="center" vertical="center" wrapText="1"/>
      <protection/>
    </xf>
    <xf numFmtId="0" fontId="5" fillId="0" borderId="58" xfId="57" applyFont="1" applyFill="1" applyBorder="1" applyAlignment="1">
      <alignment horizontal="center" vertical="center" wrapText="1"/>
      <protection/>
    </xf>
    <xf numFmtId="0" fontId="5"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8" fillId="11" borderId="0" xfId="55" applyFont="1" applyFill="1" applyAlignment="1">
      <alignment horizontal="left" vertical="center"/>
      <protection/>
    </xf>
    <xf numFmtId="0" fontId="0" fillId="11" borderId="0" xfId="55" applyFont="1" applyFill="1" applyAlignment="1">
      <alignment horizontal="lef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zoomScaleSheetLayoutView="100" workbookViewId="0" topLeftCell="A1">
      <selection activeCell="A9" sqref="A9"/>
    </sheetView>
  </sheetViews>
  <sheetFormatPr defaultColWidth="9.00390625" defaultRowHeight="14.25"/>
  <cols>
    <col min="1" max="1" width="50.625" style="55" customWidth="1"/>
    <col min="2" max="2" width="4.00390625" style="55" customWidth="1"/>
    <col min="3" max="3" width="15.625" style="55" customWidth="1"/>
    <col min="4" max="4" width="45.00390625" style="55" customWidth="1"/>
    <col min="5" max="5" width="6.50390625" style="55" customWidth="1"/>
    <col min="6" max="6" width="15.625" style="55" customWidth="1"/>
    <col min="7" max="8" width="9.00390625" style="56" customWidth="1"/>
    <col min="9" max="16384" width="9.00390625" style="55" customWidth="1"/>
  </cols>
  <sheetData>
    <row r="1" ht="14.25">
      <c r="A1" s="129" t="s">
        <v>0</v>
      </c>
    </row>
    <row r="2" spans="1:8" s="53" customFormat="1" ht="18" customHeight="1">
      <c r="A2" s="150" t="s">
        <v>1</v>
      </c>
      <c r="B2" s="150"/>
      <c r="C2" s="150"/>
      <c r="D2" s="150"/>
      <c r="E2" s="150"/>
      <c r="F2" s="150"/>
      <c r="G2" s="96"/>
      <c r="H2" s="96"/>
    </row>
    <row r="3" spans="1:6" ht="17.25" customHeight="1">
      <c r="A3" s="58"/>
      <c r="B3" s="58"/>
      <c r="C3" s="58"/>
      <c r="D3" s="58"/>
      <c r="E3" s="58"/>
      <c r="F3" s="18" t="s">
        <v>2</v>
      </c>
    </row>
    <row r="4" spans="1:6" ht="21" customHeight="1">
      <c r="A4" s="253" t="s">
        <v>3</v>
      </c>
      <c r="B4" s="58"/>
      <c r="C4" s="58"/>
      <c r="D4" s="58"/>
      <c r="E4" s="58"/>
      <c r="F4" s="18" t="s">
        <v>4</v>
      </c>
    </row>
    <row r="5" spans="1:8" s="54" customFormat="1" ht="21.75" customHeight="1">
      <c r="A5" s="151" t="s">
        <v>5</v>
      </c>
      <c r="B5" s="152"/>
      <c r="C5" s="152"/>
      <c r="D5" s="153" t="s">
        <v>6</v>
      </c>
      <c r="E5" s="152"/>
      <c r="F5" s="154"/>
      <c r="G5" s="97"/>
      <c r="H5" s="97"/>
    </row>
    <row r="6" spans="1:8" s="54" customFormat="1" ht="21.75" customHeight="1">
      <c r="A6" s="137" t="s">
        <v>7</v>
      </c>
      <c r="B6" s="138" t="s">
        <v>8</v>
      </c>
      <c r="C6" s="59" t="s">
        <v>9</v>
      </c>
      <c r="D6" s="139" t="s">
        <v>7</v>
      </c>
      <c r="E6" s="138" t="s">
        <v>8</v>
      </c>
      <c r="F6" s="130" t="s">
        <v>9</v>
      </c>
      <c r="G6" s="97"/>
      <c r="H6" s="97"/>
    </row>
    <row r="7" spans="1:8" s="54" customFormat="1" ht="21.75" customHeight="1">
      <c r="A7" s="137" t="s">
        <v>10</v>
      </c>
      <c r="B7" s="59"/>
      <c r="C7" s="139" t="s">
        <v>11</v>
      </c>
      <c r="D7" s="139" t="s">
        <v>10</v>
      </c>
      <c r="E7" s="59"/>
      <c r="F7" s="140" t="s">
        <v>12</v>
      </c>
      <c r="G7" s="97"/>
      <c r="H7" s="97"/>
    </row>
    <row r="8" spans="1:8" s="54" customFormat="1" ht="21.75" customHeight="1">
      <c r="A8" s="64" t="s">
        <v>13</v>
      </c>
      <c r="B8" s="141" t="s">
        <v>11</v>
      </c>
      <c r="C8" s="65">
        <v>438.57</v>
      </c>
      <c r="D8" s="66" t="s">
        <v>14</v>
      </c>
      <c r="E8" s="74" t="s">
        <v>15</v>
      </c>
      <c r="F8" s="69">
        <v>2.42</v>
      </c>
      <c r="G8" s="97"/>
      <c r="H8" s="97"/>
    </row>
    <row r="9" spans="1:8" s="54" customFormat="1" ht="21.75" customHeight="1">
      <c r="A9" s="70" t="s">
        <v>16</v>
      </c>
      <c r="B9" s="141" t="s">
        <v>12</v>
      </c>
      <c r="C9" s="65"/>
      <c r="D9" s="66" t="s">
        <v>17</v>
      </c>
      <c r="E9" s="74" t="s">
        <v>18</v>
      </c>
      <c r="F9" s="69"/>
      <c r="G9" s="97"/>
      <c r="H9" s="97"/>
    </row>
    <row r="10" spans="1:8" s="54" customFormat="1" ht="21.75" customHeight="1">
      <c r="A10" s="70" t="s">
        <v>19</v>
      </c>
      <c r="B10" s="141" t="s">
        <v>20</v>
      </c>
      <c r="C10" s="65"/>
      <c r="D10" s="66" t="s">
        <v>21</v>
      </c>
      <c r="E10" s="74" t="s">
        <v>22</v>
      </c>
      <c r="F10" s="69"/>
      <c r="G10" s="97"/>
      <c r="H10" s="97"/>
    </row>
    <row r="11" spans="1:8" s="54" customFormat="1" ht="21.75" customHeight="1">
      <c r="A11" s="70" t="s">
        <v>23</v>
      </c>
      <c r="B11" s="141" t="s">
        <v>24</v>
      </c>
      <c r="C11" s="65"/>
      <c r="D11" s="66" t="s">
        <v>25</v>
      </c>
      <c r="E11" s="74" t="s">
        <v>26</v>
      </c>
      <c r="F11" s="69"/>
      <c r="G11" s="97"/>
      <c r="H11" s="97"/>
    </row>
    <row r="12" spans="1:8" s="54" customFormat="1" ht="21.75" customHeight="1">
      <c r="A12" s="70" t="s">
        <v>27</v>
      </c>
      <c r="B12" s="141" t="s">
        <v>28</v>
      </c>
      <c r="C12" s="65"/>
      <c r="D12" s="66" t="s">
        <v>29</v>
      </c>
      <c r="E12" s="74" t="s">
        <v>30</v>
      </c>
      <c r="F12" s="69"/>
      <c r="G12" s="97"/>
      <c r="H12" s="97"/>
    </row>
    <row r="13" spans="1:8" s="54" customFormat="1" ht="21.75" customHeight="1">
      <c r="A13" s="70" t="s">
        <v>31</v>
      </c>
      <c r="B13" s="141" t="s">
        <v>32</v>
      </c>
      <c r="C13" s="65"/>
      <c r="D13" s="66" t="s">
        <v>33</v>
      </c>
      <c r="E13" s="74" t="s">
        <v>34</v>
      </c>
      <c r="F13" s="69">
        <v>389.57</v>
      </c>
      <c r="G13" s="97"/>
      <c r="H13" s="97"/>
    </row>
    <row r="14" spans="1:8" s="54" customFormat="1" ht="21.75" customHeight="1">
      <c r="A14" s="70" t="s">
        <v>35</v>
      </c>
      <c r="B14" s="141" t="s">
        <v>36</v>
      </c>
      <c r="C14" s="65">
        <v>27.12</v>
      </c>
      <c r="D14" s="66" t="s">
        <v>37</v>
      </c>
      <c r="E14" s="74" t="s">
        <v>38</v>
      </c>
      <c r="F14" s="69"/>
      <c r="G14" s="97"/>
      <c r="H14" s="97"/>
    </row>
    <row r="15" spans="1:8" s="54" customFormat="1" ht="21.75" customHeight="1">
      <c r="A15" s="70"/>
      <c r="B15" s="141" t="s">
        <v>39</v>
      </c>
      <c r="C15" s="65"/>
      <c r="D15" s="66" t="s">
        <v>40</v>
      </c>
      <c r="E15" s="74" t="s">
        <v>41</v>
      </c>
      <c r="F15" s="69">
        <v>59.35</v>
      </c>
      <c r="G15" s="97"/>
      <c r="H15" s="97"/>
    </row>
    <row r="16" spans="1:8" s="54" customFormat="1" ht="21.75" customHeight="1">
      <c r="A16" s="70"/>
      <c r="B16" s="141" t="s">
        <v>42</v>
      </c>
      <c r="C16" s="65"/>
      <c r="D16" s="66" t="s">
        <v>43</v>
      </c>
      <c r="E16" s="74" t="s">
        <v>44</v>
      </c>
      <c r="F16" s="69">
        <v>1.08</v>
      </c>
      <c r="G16" s="97"/>
      <c r="H16" s="97"/>
    </row>
    <row r="17" spans="1:8" s="54" customFormat="1" ht="21.75" customHeight="1">
      <c r="A17" s="70"/>
      <c r="B17" s="141" t="s">
        <v>45</v>
      </c>
      <c r="C17" s="65"/>
      <c r="D17" s="66" t="s">
        <v>46</v>
      </c>
      <c r="E17" s="74" t="s">
        <v>47</v>
      </c>
      <c r="F17" s="69"/>
      <c r="G17" s="97"/>
      <c r="H17" s="97"/>
    </row>
    <row r="18" spans="1:8" s="54" customFormat="1" ht="21.75" customHeight="1">
      <c r="A18" s="70"/>
      <c r="B18" s="141" t="s">
        <v>48</v>
      </c>
      <c r="C18" s="65"/>
      <c r="D18" s="66" t="s">
        <v>49</v>
      </c>
      <c r="E18" s="74" t="s">
        <v>50</v>
      </c>
      <c r="F18" s="69"/>
      <c r="G18" s="97"/>
      <c r="H18" s="97"/>
    </row>
    <row r="19" spans="1:8" s="54" customFormat="1" ht="21.75" customHeight="1">
      <c r="A19" s="70"/>
      <c r="B19" s="141" t="s">
        <v>51</v>
      </c>
      <c r="C19" s="65"/>
      <c r="D19" s="66" t="s">
        <v>52</v>
      </c>
      <c r="E19" s="74" t="s">
        <v>53</v>
      </c>
      <c r="F19" s="69">
        <v>28.2</v>
      </c>
      <c r="G19" s="97"/>
      <c r="H19" s="97"/>
    </row>
    <row r="20" spans="1:8" s="54" customFormat="1" ht="21.75" customHeight="1">
      <c r="A20" s="70"/>
      <c r="B20" s="141" t="s">
        <v>54</v>
      </c>
      <c r="C20" s="65"/>
      <c r="D20" s="73" t="s">
        <v>55</v>
      </c>
      <c r="E20" s="74" t="s">
        <v>56</v>
      </c>
      <c r="F20" s="76">
        <v>23.78</v>
      </c>
      <c r="G20" s="97"/>
      <c r="H20" s="97"/>
    </row>
    <row r="21" spans="1:8" s="54" customFormat="1" ht="21.75" customHeight="1">
      <c r="A21" s="64"/>
      <c r="B21" s="141" t="s">
        <v>57</v>
      </c>
      <c r="C21" s="72"/>
      <c r="D21" s="85"/>
      <c r="E21" s="74" t="s">
        <v>58</v>
      </c>
      <c r="F21" s="131"/>
      <c r="G21" s="97"/>
      <c r="H21" s="97"/>
    </row>
    <row r="22" spans="1:8" s="54" customFormat="1" ht="21.75" customHeight="1">
      <c r="A22" s="142" t="s">
        <v>59</v>
      </c>
      <c r="B22" s="141" t="s">
        <v>60</v>
      </c>
      <c r="C22" s="65">
        <f>SUM(C8:C18)</f>
        <v>465.69</v>
      </c>
      <c r="D22" s="143" t="s">
        <v>61</v>
      </c>
      <c r="E22" s="74" t="s">
        <v>62</v>
      </c>
      <c r="F22" s="69">
        <f>SUM(F8:F21)</f>
        <v>504.4</v>
      </c>
      <c r="G22" s="97"/>
      <c r="H22" s="97"/>
    </row>
    <row r="23" spans="1:8" s="54" customFormat="1" ht="21.75" customHeight="1">
      <c r="A23" s="64" t="s">
        <v>63</v>
      </c>
      <c r="B23" s="141" t="s">
        <v>64</v>
      </c>
      <c r="C23" s="65"/>
      <c r="D23" s="85" t="s">
        <v>65</v>
      </c>
      <c r="E23" s="74" t="s">
        <v>66</v>
      </c>
      <c r="F23" s="132">
        <v>15.12</v>
      </c>
      <c r="G23" s="97"/>
      <c r="H23" s="97"/>
    </row>
    <row r="24" spans="1:8" s="54" customFormat="1" ht="21.75" customHeight="1">
      <c r="A24" s="64" t="s">
        <v>67</v>
      </c>
      <c r="B24" s="141" t="s">
        <v>68</v>
      </c>
      <c r="C24" s="65">
        <v>258.52</v>
      </c>
      <c r="D24" s="85" t="s">
        <v>69</v>
      </c>
      <c r="E24" s="74" t="s">
        <v>70</v>
      </c>
      <c r="F24" s="132">
        <v>204.69</v>
      </c>
      <c r="G24" s="97"/>
      <c r="H24" s="97"/>
    </row>
    <row r="25" spans="1:8" s="54" customFormat="1" ht="21.75" customHeight="1">
      <c r="A25" s="133"/>
      <c r="B25" s="141" t="s">
        <v>71</v>
      </c>
      <c r="C25" s="88"/>
      <c r="D25" s="89"/>
      <c r="E25" s="74" t="s">
        <v>72</v>
      </c>
      <c r="F25" s="134"/>
      <c r="G25" s="97"/>
      <c r="H25" s="97"/>
    </row>
    <row r="26" spans="1:6" ht="21.75" customHeight="1">
      <c r="A26" s="144" t="s">
        <v>73</v>
      </c>
      <c r="B26" s="141" t="s">
        <v>74</v>
      </c>
      <c r="C26" s="135">
        <f>SUM(C22:C25)</f>
        <v>724.21</v>
      </c>
      <c r="D26" s="145" t="s">
        <v>73</v>
      </c>
      <c r="E26" s="74" t="s">
        <v>75</v>
      </c>
      <c r="F26" s="136">
        <f>SUM(F22:F24)</f>
        <v>724.21</v>
      </c>
    </row>
    <row r="27" spans="1:6" ht="29.25" customHeight="1">
      <c r="A27" s="94" t="s">
        <v>76</v>
      </c>
      <c r="B27" s="95"/>
      <c r="C27" s="95"/>
      <c r="D27" s="95"/>
      <c r="E27" s="95"/>
      <c r="F27" s="95"/>
    </row>
  </sheetData>
  <sheetProtection/>
  <mergeCells count="3">
    <mergeCell ref="A2:F2"/>
    <mergeCell ref="A5:C5"/>
    <mergeCell ref="D5:F5"/>
  </mergeCells>
  <printOptions horizontalCentered="1"/>
  <pageMargins left="0.35" right="0.35" top="0.59" bottom="0.79" header="0.51" footer="0.2"/>
  <pageSetup firstPageNumber="8" useFirstPageNumber="1" fitToHeight="1" fitToWidth="1" horizontalDpi="300" verticalDpi="300" orientation="landscape" paperSize="9" scale="83" r:id="rId1"/>
  <ignoredErrors>
    <ignoredError sqref="A7:F7"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showZeros="0" tabSelected="1" zoomScaleSheetLayoutView="160" workbookViewId="0" topLeftCell="A1">
      <selection activeCell="E14" sqref="E14"/>
    </sheetView>
  </sheetViews>
  <sheetFormatPr defaultColWidth="9.00390625" defaultRowHeight="14.25"/>
  <cols>
    <col min="1" max="1" width="14.25390625" style="101" customWidth="1"/>
    <col min="2" max="2" width="4.625" style="101" customWidth="1"/>
    <col min="3" max="3" width="35.00390625" style="101" customWidth="1"/>
    <col min="4" max="10" width="13.625" style="101" customWidth="1"/>
    <col min="11" max="16384" width="9.00390625" style="101" customWidth="1"/>
  </cols>
  <sheetData>
    <row r="1" spans="1:3" ht="14.25">
      <c r="A1" s="155" t="s">
        <v>77</v>
      </c>
      <c r="B1" s="156"/>
      <c r="C1" s="156"/>
    </row>
    <row r="2" spans="1:10" s="98" customFormat="1" ht="20.25">
      <c r="A2" s="157" t="s">
        <v>78</v>
      </c>
      <c r="B2" s="157"/>
      <c r="C2" s="157"/>
      <c r="D2" s="157"/>
      <c r="E2" s="157"/>
      <c r="F2" s="157"/>
      <c r="G2" s="157"/>
      <c r="H2" s="157"/>
      <c r="I2" s="157"/>
      <c r="J2" s="157"/>
    </row>
    <row r="3" spans="1:10" ht="26.25" customHeight="1">
      <c r="A3" s="102"/>
      <c r="B3" s="102"/>
      <c r="C3" s="102"/>
      <c r="D3" s="102"/>
      <c r="E3" s="102"/>
      <c r="F3" s="102"/>
      <c r="G3" s="102"/>
      <c r="H3" s="102"/>
      <c r="I3" s="102"/>
      <c r="J3" s="18" t="s">
        <v>79</v>
      </c>
    </row>
    <row r="4" spans="1:10" ht="26.25" customHeight="1">
      <c r="A4" s="253" t="s">
        <v>3</v>
      </c>
      <c r="B4" s="102"/>
      <c r="C4" s="102"/>
      <c r="D4" s="102"/>
      <c r="E4" s="102"/>
      <c r="F4" s="103"/>
      <c r="G4" s="102"/>
      <c r="H4" s="102"/>
      <c r="I4" s="102"/>
      <c r="J4" s="18" t="s">
        <v>4</v>
      </c>
    </row>
    <row r="5" spans="1:10" s="99" customFormat="1" ht="22.5" customHeight="1">
      <c r="A5" s="158" t="s">
        <v>7</v>
      </c>
      <c r="B5" s="159"/>
      <c r="C5" s="159"/>
      <c r="D5" s="168" t="s">
        <v>59</v>
      </c>
      <c r="E5" s="170" t="s">
        <v>80</v>
      </c>
      <c r="F5" s="168" t="s">
        <v>81</v>
      </c>
      <c r="G5" s="168" t="s">
        <v>82</v>
      </c>
      <c r="H5" s="168" t="s">
        <v>83</v>
      </c>
      <c r="I5" s="168" t="s">
        <v>84</v>
      </c>
      <c r="J5" s="173" t="s">
        <v>85</v>
      </c>
    </row>
    <row r="6" spans="1:10" s="99" customFormat="1" ht="22.5" customHeight="1">
      <c r="A6" s="176" t="s">
        <v>86</v>
      </c>
      <c r="B6" s="177"/>
      <c r="C6" s="166" t="s">
        <v>87</v>
      </c>
      <c r="D6" s="169"/>
      <c r="E6" s="171"/>
      <c r="F6" s="169"/>
      <c r="G6" s="169"/>
      <c r="H6" s="169"/>
      <c r="I6" s="169"/>
      <c r="J6" s="174"/>
    </row>
    <row r="7" spans="1:10" s="99" customFormat="1" ht="22.5" customHeight="1">
      <c r="A7" s="178"/>
      <c r="B7" s="147"/>
      <c r="C7" s="167"/>
      <c r="D7" s="167"/>
      <c r="E7" s="172"/>
      <c r="F7" s="167"/>
      <c r="G7" s="167"/>
      <c r="H7" s="167"/>
      <c r="I7" s="167"/>
      <c r="J7" s="175"/>
    </row>
    <row r="8" spans="1:10" ht="29.25" customHeight="1">
      <c r="A8" s="160" t="s">
        <v>88</v>
      </c>
      <c r="B8" s="161"/>
      <c r="C8" s="162"/>
      <c r="D8" s="146" t="s">
        <v>11</v>
      </c>
      <c r="E8" s="146" t="s">
        <v>12</v>
      </c>
      <c r="F8" s="146" t="s">
        <v>20</v>
      </c>
      <c r="G8" s="146" t="s">
        <v>24</v>
      </c>
      <c r="H8" s="146" t="s">
        <v>28</v>
      </c>
      <c r="I8" s="146" t="s">
        <v>32</v>
      </c>
      <c r="J8" s="126" t="s">
        <v>36</v>
      </c>
    </row>
    <row r="9" spans="1:10" ht="29.25" customHeight="1">
      <c r="A9" s="105">
        <v>2011004</v>
      </c>
      <c r="B9" s="120"/>
      <c r="C9" s="121" t="s">
        <v>89</v>
      </c>
      <c r="D9" s="122">
        <f>SUM(E9:J9)</f>
        <v>0.72</v>
      </c>
      <c r="E9" s="122">
        <v>0.72</v>
      </c>
      <c r="F9" s="122"/>
      <c r="G9" s="122"/>
      <c r="H9" s="122"/>
      <c r="I9" s="122"/>
      <c r="J9" s="127">
        <v>0</v>
      </c>
    </row>
    <row r="10" spans="1:10" ht="29.25" customHeight="1">
      <c r="A10" s="105">
        <v>2011099</v>
      </c>
      <c r="B10" s="120"/>
      <c r="C10" s="123" t="s">
        <v>90</v>
      </c>
      <c r="D10" s="122">
        <f aca="true" t="shared" si="0" ref="D10:D18">SUM(E10:J10)</f>
        <v>0.4</v>
      </c>
      <c r="E10" s="122">
        <v>0.4</v>
      </c>
      <c r="F10" s="122"/>
      <c r="G10" s="122"/>
      <c r="H10" s="122"/>
      <c r="I10" s="122"/>
      <c r="J10" s="127">
        <v>0</v>
      </c>
    </row>
    <row r="11" spans="1:10" ht="29.25" customHeight="1">
      <c r="A11" s="105">
        <v>2013499</v>
      </c>
      <c r="B11" s="120"/>
      <c r="C11" s="123" t="s">
        <v>91</v>
      </c>
      <c r="D11" s="122">
        <f t="shared" si="0"/>
        <v>0.74</v>
      </c>
      <c r="E11" s="122">
        <v>0.74</v>
      </c>
      <c r="F11" s="122"/>
      <c r="G11" s="122"/>
      <c r="H11" s="122"/>
      <c r="I11" s="122"/>
      <c r="J11" s="127">
        <v>0</v>
      </c>
    </row>
    <row r="12" spans="1:10" ht="29.25" customHeight="1">
      <c r="A12" s="105">
        <v>2013699</v>
      </c>
      <c r="B12" s="120"/>
      <c r="C12" s="123" t="s">
        <v>92</v>
      </c>
      <c r="D12" s="122">
        <f t="shared" si="0"/>
        <v>0.6</v>
      </c>
      <c r="E12" s="122">
        <v>0.6</v>
      </c>
      <c r="F12" s="122"/>
      <c r="G12" s="122"/>
      <c r="H12" s="122"/>
      <c r="I12" s="122"/>
      <c r="J12" s="127">
        <v>0</v>
      </c>
    </row>
    <row r="13" spans="1:10" ht="29.25" customHeight="1">
      <c r="A13" s="105">
        <v>2060201</v>
      </c>
      <c r="B13" s="120"/>
      <c r="C13" s="123" t="s">
        <v>93</v>
      </c>
      <c r="D13" s="122">
        <f>SUM(E13:J13)</f>
        <v>304.46</v>
      </c>
      <c r="E13" s="122">
        <v>287.94</v>
      </c>
      <c r="F13" s="122"/>
      <c r="G13" s="122"/>
      <c r="H13" s="122"/>
      <c r="I13" s="122"/>
      <c r="J13" s="127">
        <v>16.52</v>
      </c>
    </row>
    <row r="14" spans="1:10" ht="29.25" customHeight="1">
      <c r="A14" s="105">
        <v>2060299</v>
      </c>
      <c r="B14" s="120"/>
      <c r="C14" s="123" t="s">
        <v>94</v>
      </c>
      <c r="D14" s="122">
        <f t="shared" si="0"/>
        <v>10.6</v>
      </c>
      <c r="E14" s="122">
        <v>0</v>
      </c>
      <c r="F14" s="122"/>
      <c r="G14" s="122"/>
      <c r="H14" s="122"/>
      <c r="I14" s="122"/>
      <c r="J14" s="127">
        <v>10.6</v>
      </c>
    </row>
    <row r="15" spans="1:10" ht="29.25" customHeight="1">
      <c r="A15" s="105">
        <v>2069999</v>
      </c>
      <c r="B15" s="120"/>
      <c r="C15" s="123" t="s">
        <v>95</v>
      </c>
      <c r="D15" s="122">
        <f t="shared" si="0"/>
        <v>58.23</v>
      </c>
      <c r="E15" s="122">
        <v>58.23</v>
      </c>
      <c r="F15" s="122"/>
      <c r="G15" s="122"/>
      <c r="H15" s="122"/>
      <c r="I15" s="122"/>
      <c r="J15" s="127">
        <v>0</v>
      </c>
    </row>
    <row r="16" spans="1:10" ht="29.25" customHeight="1">
      <c r="A16" s="105">
        <v>2080502</v>
      </c>
      <c r="B16" s="120"/>
      <c r="C16" s="123" t="s">
        <v>96</v>
      </c>
      <c r="D16" s="122">
        <f t="shared" si="0"/>
        <v>18.29</v>
      </c>
      <c r="E16" s="122">
        <v>18.29</v>
      </c>
      <c r="F16" s="122"/>
      <c r="G16" s="122"/>
      <c r="H16" s="122"/>
      <c r="I16" s="122"/>
      <c r="J16" s="127">
        <v>0</v>
      </c>
    </row>
    <row r="17" spans="1:10" ht="29.25" customHeight="1">
      <c r="A17" s="105">
        <v>2080505</v>
      </c>
      <c r="B17" s="120"/>
      <c r="C17" s="123" t="s">
        <v>97</v>
      </c>
      <c r="D17" s="122">
        <f t="shared" si="0"/>
        <v>29.74</v>
      </c>
      <c r="E17" s="122">
        <v>29.74</v>
      </c>
      <c r="F17" s="122"/>
      <c r="G17" s="122"/>
      <c r="H17" s="122"/>
      <c r="I17" s="122"/>
      <c r="J17" s="127">
        <v>0</v>
      </c>
    </row>
    <row r="18" spans="1:10" ht="29.25" customHeight="1">
      <c r="A18" s="105">
        <v>2080506</v>
      </c>
      <c r="B18" s="120"/>
      <c r="C18" s="123" t="s">
        <v>98</v>
      </c>
      <c r="D18" s="122">
        <f t="shared" si="0"/>
        <v>9.05</v>
      </c>
      <c r="E18" s="122">
        <v>9.05</v>
      </c>
      <c r="F18" s="122"/>
      <c r="G18" s="122"/>
      <c r="H18" s="122"/>
      <c r="I18" s="122"/>
      <c r="J18" s="127">
        <v>0</v>
      </c>
    </row>
    <row r="19" spans="1:10" ht="29.25" customHeight="1">
      <c r="A19" s="105">
        <v>2080899</v>
      </c>
      <c r="B19" s="120"/>
      <c r="C19" s="123" t="s">
        <v>99</v>
      </c>
      <c r="D19" s="122">
        <f>SUM(E19:J19)</f>
        <v>1</v>
      </c>
      <c r="E19" s="122">
        <v>1</v>
      </c>
      <c r="F19" s="122"/>
      <c r="G19" s="122"/>
      <c r="H19" s="122"/>
      <c r="I19" s="122"/>
      <c r="J19" s="127">
        <v>0</v>
      </c>
    </row>
    <row r="20" spans="1:10" ht="29.25" customHeight="1">
      <c r="A20" s="105">
        <v>2100717</v>
      </c>
      <c r="B20" s="120"/>
      <c r="C20" s="123" t="s">
        <v>100</v>
      </c>
      <c r="D20" s="122">
        <f>SUM(E20:J20)</f>
        <v>0.86</v>
      </c>
      <c r="E20" s="122">
        <v>0.86</v>
      </c>
      <c r="F20" s="122"/>
      <c r="G20" s="122"/>
      <c r="H20" s="122"/>
      <c r="I20" s="122"/>
      <c r="J20" s="128">
        <v>0</v>
      </c>
    </row>
    <row r="21" spans="1:10" ht="29.25" customHeight="1">
      <c r="A21" s="105">
        <v>2100799</v>
      </c>
      <c r="B21" s="120"/>
      <c r="C21" s="123" t="s">
        <v>101</v>
      </c>
      <c r="D21" s="122">
        <f>SUM(E21:J21)</f>
        <v>0.22</v>
      </c>
      <c r="E21" s="122">
        <v>0.22</v>
      </c>
      <c r="F21" s="122"/>
      <c r="G21" s="122"/>
      <c r="H21" s="122"/>
      <c r="I21" s="122"/>
      <c r="J21" s="128">
        <v>0</v>
      </c>
    </row>
    <row r="22" spans="1:10" ht="29.25" customHeight="1">
      <c r="A22" s="105">
        <v>2130199</v>
      </c>
      <c r="B22" s="120"/>
      <c r="C22" s="123" t="s">
        <v>102</v>
      </c>
      <c r="D22" s="122">
        <f>SUM(E22:J22)</f>
        <v>7</v>
      </c>
      <c r="E22" s="122">
        <v>7</v>
      </c>
      <c r="F22" s="122"/>
      <c r="G22" s="122"/>
      <c r="H22" s="122"/>
      <c r="I22" s="122"/>
      <c r="J22" s="128">
        <v>0</v>
      </c>
    </row>
    <row r="23" spans="1:10" ht="30.75" customHeight="1">
      <c r="A23" s="105" t="s">
        <v>103</v>
      </c>
      <c r="B23" s="108"/>
      <c r="C23" s="109" t="s">
        <v>104</v>
      </c>
      <c r="D23" s="122">
        <v>23.78</v>
      </c>
      <c r="E23" s="112">
        <v>23.78</v>
      </c>
      <c r="F23" s="112"/>
      <c r="G23" s="112"/>
      <c r="H23" s="112"/>
      <c r="I23" s="112"/>
      <c r="J23" s="112"/>
    </row>
    <row r="24" spans="1:10" ht="27.75" customHeight="1">
      <c r="A24" s="105" t="s">
        <v>105</v>
      </c>
      <c r="B24" s="110"/>
      <c r="C24" s="111"/>
      <c r="D24" s="124">
        <f>SUM(D9:D23)</f>
        <v>465.69000000000005</v>
      </c>
      <c r="E24" s="124">
        <f aca="true" t="shared" si="1" ref="E24:J24">SUM(E9:E23)</f>
        <v>438.57000000000005</v>
      </c>
      <c r="F24" s="124">
        <f t="shared" si="1"/>
        <v>0</v>
      </c>
      <c r="G24" s="124">
        <f t="shared" si="1"/>
        <v>0</v>
      </c>
      <c r="H24" s="124">
        <f t="shared" si="1"/>
        <v>0</v>
      </c>
      <c r="I24" s="124">
        <f t="shared" si="1"/>
        <v>0</v>
      </c>
      <c r="J24" s="124">
        <f t="shared" si="1"/>
        <v>27.119999999999997</v>
      </c>
    </row>
    <row r="25" spans="1:10" ht="30.75" customHeight="1">
      <c r="A25" s="163" t="s">
        <v>106</v>
      </c>
      <c r="B25" s="164"/>
      <c r="C25" s="164"/>
      <c r="D25" s="164"/>
      <c r="E25" s="164"/>
      <c r="F25" s="164"/>
      <c r="G25" s="164"/>
      <c r="H25" s="164"/>
      <c r="I25" s="164"/>
      <c r="J25" s="165"/>
    </row>
    <row r="26" ht="14.25">
      <c r="A26" s="125"/>
    </row>
    <row r="27" ht="14.25">
      <c r="A27" s="125"/>
    </row>
  </sheetData>
  <sheetProtection/>
  <mergeCells count="14">
    <mergeCell ref="A25:J25"/>
    <mergeCell ref="C6:C7"/>
    <mergeCell ref="D5:D7"/>
    <mergeCell ref="E5:E7"/>
    <mergeCell ref="F5:F7"/>
    <mergeCell ref="G5:G7"/>
    <mergeCell ref="H5:H7"/>
    <mergeCell ref="I5:I7"/>
    <mergeCell ref="J5:J7"/>
    <mergeCell ref="A6:B7"/>
    <mergeCell ref="A1:C1"/>
    <mergeCell ref="A2:J2"/>
    <mergeCell ref="A5:C5"/>
    <mergeCell ref="A8:C8"/>
  </mergeCells>
  <printOptions horizontalCentered="1"/>
  <pageMargins left="0.35433070866141736" right="0.35433070866141736" top="0.7874015748031497" bottom="0.7874015748031497" header="0.5118110236220472" footer="0.1968503937007874"/>
  <pageSetup firstPageNumber="9" useFirstPageNumber="1" fitToHeight="1" fitToWidth="1" horizontalDpi="600" verticalDpi="600" orientation="landscape" paperSize="9" scale="6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showZeros="0" workbookViewId="0" topLeftCell="A4">
      <selection activeCell="B9" sqref="B9"/>
    </sheetView>
  </sheetViews>
  <sheetFormatPr defaultColWidth="9.00390625" defaultRowHeight="14.25"/>
  <cols>
    <col min="1" max="1" width="17.75390625" style="101" customWidth="1"/>
    <col min="2" max="2" width="0.875" style="101" customWidth="1"/>
    <col min="3" max="3" width="41.50390625" style="101" customWidth="1"/>
    <col min="4" max="4" width="14.375" style="101" customWidth="1"/>
    <col min="5" max="9" width="14.625" style="101" customWidth="1"/>
    <col min="10" max="10" width="9.00390625" style="101" customWidth="1"/>
    <col min="11" max="11" width="12.625" style="101" customWidth="1"/>
    <col min="12" max="16384" width="9.00390625" style="101" customWidth="1"/>
  </cols>
  <sheetData>
    <row r="1" spans="1:3" ht="14.25">
      <c r="A1" s="155" t="s">
        <v>107</v>
      </c>
      <c r="B1" s="156"/>
      <c r="C1" s="156"/>
    </row>
    <row r="2" spans="1:9" s="98" customFormat="1" ht="20.25">
      <c r="A2" s="157" t="s">
        <v>108</v>
      </c>
      <c r="B2" s="157"/>
      <c r="C2" s="157"/>
      <c r="D2" s="157"/>
      <c r="E2" s="157"/>
      <c r="F2" s="157"/>
      <c r="G2" s="157"/>
      <c r="H2" s="157"/>
      <c r="I2" s="157"/>
    </row>
    <row r="3" spans="1:9" ht="29.25" customHeight="1">
      <c r="A3" s="102"/>
      <c r="B3" s="102"/>
      <c r="C3" s="102"/>
      <c r="D3" s="102"/>
      <c r="E3" s="102"/>
      <c r="F3" s="102"/>
      <c r="G3" s="102"/>
      <c r="H3" s="102"/>
      <c r="I3" s="18" t="s">
        <v>109</v>
      </c>
    </row>
    <row r="4" spans="1:9" ht="29.25" customHeight="1">
      <c r="A4" s="253" t="s">
        <v>3</v>
      </c>
      <c r="B4" s="102"/>
      <c r="C4" s="102"/>
      <c r="D4" s="102"/>
      <c r="E4" s="102"/>
      <c r="F4" s="103"/>
      <c r="G4" s="102"/>
      <c r="H4" s="102"/>
      <c r="I4" s="18" t="s">
        <v>4</v>
      </c>
    </row>
    <row r="5" spans="1:10" s="99" customFormat="1" ht="22.5" customHeight="1">
      <c r="A5" s="158" t="s">
        <v>7</v>
      </c>
      <c r="B5" s="159"/>
      <c r="C5" s="159"/>
      <c r="D5" s="168" t="s">
        <v>61</v>
      </c>
      <c r="E5" s="168" t="s">
        <v>110</v>
      </c>
      <c r="F5" s="184" t="s">
        <v>111</v>
      </c>
      <c r="G5" s="184" t="s">
        <v>112</v>
      </c>
      <c r="H5" s="187" t="s">
        <v>113</v>
      </c>
      <c r="I5" s="188" t="s">
        <v>114</v>
      </c>
      <c r="J5" s="115"/>
    </row>
    <row r="6" spans="1:10" s="99" customFormat="1" ht="22.5" customHeight="1">
      <c r="A6" s="176" t="s">
        <v>86</v>
      </c>
      <c r="B6" s="177"/>
      <c r="C6" s="166" t="s">
        <v>87</v>
      </c>
      <c r="D6" s="169"/>
      <c r="E6" s="169"/>
      <c r="F6" s="185"/>
      <c r="G6" s="185"/>
      <c r="H6" s="185"/>
      <c r="I6" s="189"/>
      <c r="J6" s="115"/>
    </row>
    <row r="7" spans="1:10" s="99" customFormat="1" ht="22.5" customHeight="1">
      <c r="A7" s="178"/>
      <c r="B7" s="147"/>
      <c r="C7" s="167"/>
      <c r="D7" s="167"/>
      <c r="E7" s="167"/>
      <c r="F7" s="186"/>
      <c r="G7" s="186"/>
      <c r="H7" s="186"/>
      <c r="I7" s="190"/>
      <c r="J7" s="115"/>
    </row>
    <row r="8" spans="1:10" s="100" customFormat="1" ht="24.75" customHeight="1">
      <c r="A8" s="47" t="s">
        <v>88</v>
      </c>
      <c r="B8" s="179"/>
      <c r="C8" s="180"/>
      <c r="D8" s="148" t="s">
        <v>11</v>
      </c>
      <c r="E8" s="148" t="s">
        <v>12</v>
      </c>
      <c r="F8" s="148" t="s">
        <v>20</v>
      </c>
      <c r="G8" s="104" t="s">
        <v>24</v>
      </c>
      <c r="H8" s="104" t="s">
        <v>28</v>
      </c>
      <c r="I8" s="116" t="s">
        <v>32</v>
      </c>
      <c r="J8" s="117"/>
    </row>
    <row r="9" spans="1:10" s="100" customFormat="1" ht="24.75" customHeight="1">
      <c r="A9" s="105" t="s">
        <v>115</v>
      </c>
      <c r="B9" s="106"/>
      <c r="C9" s="107" t="s">
        <v>89</v>
      </c>
      <c r="D9" s="51">
        <f>E9+F9</f>
        <v>1.08</v>
      </c>
      <c r="E9" s="51">
        <v>0</v>
      </c>
      <c r="F9" s="51">
        <v>1.08</v>
      </c>
      <c r="G9" s="104"/>
      <c r="H9" s="104"/>
      <c r="I9" s="116"/>
      <c r="J9" s="117"/>
    </row>
    <row r="10" spans="1:10" s="100" customFormat="1" ht="24.75" customHeight="1">
      <c r="A10" s="105" t="s">
        <v>116</v>
      </c>
      <c r="B10" s="106"/>
      <c r="C10" s="107" t="s">
        <v>91</v>
      </c>
      <c r="D10" s="51">
        <f aca="true" t="shared" si="0" ref="D10:D27">E10+F10</f>
        <v>0.74</v>
      </c>
      <c r="E10" s="51">
        <v>0</v>
      </c>
      <c r="F10" s="51">
        <v>0.74</v>
      </c>
      <c r="G10" s="104"/>
      <c r="H10" s="104"/>
      <c r="I10" s="116"/>
      <c r="J10" s="117"/>
    </row>
    <row r="11" spans="1:10" s="100" customFormat="1" ht="24.75" customHeight="1">
      <c r="A11" s="105" t="s">
        <v>117</v>
      </c>
      <c r="B11" s="106"/>
      <c r="C11" s="107" t="s">
        <v>92</v>
      </c>
      <c r="D11" s="51">
        <f t="shared" si="0"/>
        <v>0.6</v>
      </c>
      <c r="E11" s="51">
        <v>0</v>
      </c>
      <c r="F11" s="51">
        <v>0.6</v>
      </c>
      <c r="G11" s="104"/>
      <c r="H11" s="104"/>
      <c r="I11" s="116"/>
      <c r="J11" s="117"/>
    </row>
    <row r="12" spans="1:10" s="100" customFormat="1" ht="24.75" customHeight="1">
      <c r="A12" s="105" t="s">
        <v>118</v>
      </c>
      <c r="B12" s="106"/>
      <c r="C12" s="107" t="s">
        <v>93</v>
      </c>
      <c r="D12" s="51">
        <f t="shared" si="0"/>
        <v>289.34</v>
      </c>
      <c r="E12" s="51">
        <v>289.34</v>
      </c>
      <c r="F12" s="51">
        <v>0</v>
      </c>
      <c r="G12" s="104"/>
      <c r="H12" s="104"/>
      <c r="I12" s="116"/>
      <c r="J12" s="117"/>
    </row>
    <row r="13" spans="1:10" s="100" customFormat="1" ht="24.75" customHeight="1">
      <c r="A13" s="105" t="s">
        <v>119</v>
      </c>
      <c r="B13" s="106"/>
      <c r="C13" s="107" t="s">
        <v>94</v>
      </c>
      <c r="D13" s="51">
        <f t="shared" si="0"/>
        <v>23.42</v>
      </c>
      <c r="E13" s="51">
        <v>0</v>
      </c>
      <c r="F13" s="51">
        <v>23.42</v>
      </c>
      <c r="G13" s="104"/>
      <c r="H13" s="104"/>
      <c r="I13" s="116"/>
      <c r="J13" s="117"/>
    </row>
    <row r="14" spans="1:10" s="100" customFormat="1" ht="24.75" customHeight="1">
      <c r="A14" s="105" t="s">
        <v>120</v>
      </c>
      <c r="B14" s="106"/>
      <c r="C14" s="107" t="s">
        <v>121</v>
      </c>
      <c r="D14" s="51">
        <f t="shared" si="0"/>
        <v>11.28</v>
      </c>
      <c r="E14" s="51">
        <v>0</v>
      </c>
      <c r="F14" s="51">
        <v>11.28</v>
      </c>
      <c r="G14" s="104"/>
      <c r="H14" s="104"/>
      <c r="I14" s="116"/>
      <c r="J14" s="117"/>
    </row>
    <row r="15" spans="1:10" s="100" customFormat="1" ht="24.75" customHeight="1">
      <c r="A15" s="105" t="s">
        <v>122</v>
      </c>
      <c r="B15" s="106"/>
      <c r="C15" s="107" t="s">
        <v>123</v>
      </c>
      <c r="D15" s="51">
        <f t="shared" si="0"/>
        <v>0.5</v>
      </c>
      <c r="E15" s="51">
        <v>0</v>
      </c>
      <c r="F15" s="51">
        <v>0.5</v>
      </c>
      <c r="G15" s="104"/>
      <c r="H15" s="104"/>
      <c r="I15" s="116"/>
      <c r="J15" s="117"/>
    </row>
    <row r="16" spans="1:10" s="100" customFormat="1" ht="24.75" customHeight="1">
      <c r="A16" s="105" t="s">
        <v>124</v>
      </c>
      <c r="B16" s="106"/>
      <c r="C16" s="107" t="s">
        <v>125</v>
      </c>
      <c r="D16" s="51">
        <f t="shared" si="0"/>
        <v>6.13</v>
      </c>
      <c r="E16" s="51">
        <v>0</v>
      </c>
      <c r="F16" s="51">
        <v>6.13</v>
      </c>
      <c r="G16" s="104"/>
      <c r="H16" s="104"/>
      <c r="I16" s="116"/>
      <c r="J16" s="117"/>
    </row>
    <row r="17" spans="1:10" s="100" customFormat="1" ht="24.75" customHeight="1">
      <c r="A17" s="105" t="s">
        <v>126</v>
      </c>
      <c r="B17" s="106"/>
      <c r="C17" s="107" t="s">
        <v>95</v>
      </c>
      <c r="D17" s="51">
        <f t="shared" si="0"/>
        <v>58.9</v>
      </c>
      <c r="E17" s="51">
        <v>0</v>
      </c>
      <c r="F17" s="51">
        <v>58.9</v>
      </c>
      <c r="G17" s="104"/>
      <c r="H17" s="104"/>
      <c r="I17" s="116"/>
      <c r="J17" s="117"/>
    </row>
    <row r="18" spans="1:10" s="100" customFormat="1" ht="24.75" customHeight="1">
      <c r="A18" s="105" t="s">
        <v>127</v>
      </c>
      <c r="B18" s="106"/>
      <c r="C18" s="107" t="s">
        <v>96</v>
      </c>
      <c r="D18" s="51">
        <f t="shared" si="0"/>
        <v>18.29</v>
      </c>
      <c r="E18" s="51">
        <v>12.67</v>
      </c>
      <c r="F18" s="51">
        <v>5.62</v>
      </c>
      <c r="G18" s="104"/>
      <c r="H18" s="104"/>
      <c r="I18" s="116"/>
      <c r="J18" s="117"/>
    </row>
    <row r="19" spans="1:10" s="100" customFormat="1" ht="24.75" customHeight="1">
      <c r="A19" s="105" t="s">
        <v>128</v>
      </c>
      <c r="B19" s="106"/>
      <c r="C19" s="107" t="s">
        <v>97</v>
      </c>
      <c r="D19" s="51">
        <f t="shared" si="0"/>
        <v>29.74</v>
      </c>
      <c r="E19" s="51">
        <v>29.74</v>
      </c>
      <c r="F19" s="51">
        <v>0</v>
      </c>
      <c r="G19" s="104"/>
      <c r="H19" s="104"/>
      <c r="I19" s="116"/>
      <c r="J19" s="117"/>
    </row>
    <row r="20" spans="1:10" s="100" customFormat="1" ht="24.75" customHeight="1">
      <c r="A20" s="105" t="s">
        <v>129</v>
      </c>
      <c r="B20" s="106"/>
      <c r="C20" s="107" t="s">
        <v>98</v>
      </c>
      <c r="D20" s="51">
        <f t="shared" si="0"/>
        <v>9.05</v>
      </c>
      <c r="E20" s="51">
        <v>9.05</v>
      </c>
      <c r="F20" s="51">
        <v>0</v>
      </c>
      <c r="G20" s="104"/>
      <c r="H20" s="104"/>
      <c r="I20" s="116"/>
      <c r="J20" s="117"/>
    </row>
    <row r="21" spans="1:10" s="100" customFormat="1" ht="24.75" customHeight="1">
      <c r="A21" s="105" t="s">
        <v>130</v>
      </c>
      <c r="B21" s="106"/>
      <c r="C21" s="107" t="s">
        <v>131</v>
      </c>
      <c r="D21" s="51">
        <f t="shared" si="0"/>
        <v>1.47</v>
      </c>
      <c r="E21" s="51">
        <v>0</v>
      </c>
      <c r="F21" s="51">
        <v>1.47</v>
      </c>
      <c r="G21" s="104"/>
      <c r="H21" s="104"/>
      <c r="I21" s="116"/>
      <c r="J21" s="117"/>
    </row>
    <row r="22" spans="1:10" s="100" customFormat="1" ht="24.75" customHeight="1">
      <c r="A22" s="105" t="s">
        <v>132</v>
      </c>
      <c r="B22" s="106"/>
      <c r="C22" s="107" t="s">
        <v>99</v>
      </c>
      <c r="D22" s="51">
        <f t="shared" si="0"/>
        <v>0.8</v>
      </c>
      <c r="E22" s="51">
        <v>0</v>
      </c>
      <c r="F22" s="51">
        <v>0.8</v>
      </c>
      <c r="G22" s="104"/>
      <c r="H22" s="104"/>
      <c r="I22" s="116"/>
      <c r="J22" s="117"/>
    </row>
    <row r="23" spans="1:10" s="100" customFormat="1" ht="24.75" customHeight="1">
      <c r="A23" s="105" t="s">
        <v>133</v>
      </c>
      <c r="B23" s="106"/>
      <c r="C23" s="107" t="s">
        <v>100</v>
      </c>
      <c r="D23" s="51">
        <f t="shared" si="0"/>
        <v>0.86</v>
      </c>
      <c r="E23" s="51">
        <v>0</v>
      </c>
      <c r="F23" s="51">
        <v>0.86</v>
      </c>
      <c r="G23" s="104"/>
      <c r="H23" s="104"/>
      <c r="I23" s="116"/>
      <c r="J23" s="117"/>
    </row>
    <row r="24" spans="1:10" s="100" customFormat="1" ht="24.75" customHeight="1">
      <c r="A24" s="105" t="s">
        <v>134</v>
      </c>
      <c r="B24" s="106"/>
      <c r="C24" s="107" t="s">
        <v>101</v>
      </c>
      <c r="D24" s="51">
        <f t="shared" si="0"/>
        <v>0.22</v>
      </c>
      <c r="E24" s="51">
        <v>0</v>
      </c>
      <c r="F24" s="51">
        <v>0.22</v>
      </c>
      <c r="G24" s="104"/>
      <c r="H24" s="104"/>
      <c r="I24" s="116"/>
      <c r="J24" s="117"/>
    </row>
    <row r="25" spans="1:10" s="100" customFormat="1" ht="24.75" customHeight="1">
      <c r="A25" s="105" t="s">
        <v>135</v>
      </c>
      <c r="B25" s="106"/>
      <c r="C25" s="107" t="s">
        <v>136</v>
      </c>
      <c r="D25" s="51">
        <f t="shared" si="0"/>
        <v>0.41</v>
      </c>
      <c r="E25" s="51">
        <v>0</v>
      </c>
      <c r="F25" s="51">
        <v>0.41</v>
      </c>
      <c r="G25" s="104"/>
      <c r="H25" s="104"/>
      <c r="I25" s="116"/>
      <c r="J25" s="117"/>
    </row>
    <row r="26" spans="1:10" s="100" customFormat="1" ht="24.75" customHeight="1">
      <c r="A26" s="105" t="s">
        <v>137</v>
      </c>
      <c r="B26" s="106"/>
      <c r="C26" s="107" t="s">
        <v>102</v>
      </c>
      <c r="D26" s="51">
        <f t="shared" si="0"/>
        <v>6.72</v>
      </c>
      <c r="E26" s="51">
        <v>0</v>
      </c>
      <c r="F26" s="51">
        <v>6.72</v>
      </c>
      <c r="G26" s="104"/>
      <c r="H26" s="104"/>
      <c r="I26" s="116"/>
      <c r="J26" s="117"/>
    </row>
    <row r="27" spans="1:10" s="100" customFormat="1" ht="24.75" customHeight="1">
      <c r="A27" s="105" t="s">
        <v>138</v>
      </c>
      <c r="B27" s="106"/>
      <c r="C27" s="107" t="s">
        <v>139</v>
      </c>
      <c r="D27" s="51">
        <f t="shared" si="0"/>
        <v>21.07</v>
      </c>
      <c r="E27" s="51">
        <v>0</v>
      </c>
      <c r="F27" s="51">
        <v>21.07</v>
      </c>
      <c r="G27" s="104"/>
      <c r="H27" s="104"/>
      <c r="I27" s="116"/>
      <c r="J27" s="117"/>
    </row>
    <row r="28" spans="1:10" s="100" customFormat="1" ht="24.75" customHeight="1">
      <c r="A28" s="105" t="s">
        <v>103</v>
      </c>
      <c r="B28" s="108"/>
      <c r="C28" s="109" t="s">
        <v>104</v>
      </c>
      <c r="D28" s="51">
        <f>E28+F28</f>
        <v>23.78</v>
      </c>
      <c r="E28" s="51">
        <v>23.78</v>
      </c>
      <c r="F28" s="51"/>
      <c r="G28" s="104"/>
      <c r="H28" s="104"/>
      <c r="I28" s="118"/>
      <c r="J28" s="117"/>
    </row>
    <row r="29" spans="1:10" ht="27.75" customHeight="1">
      <c r="A29" s="181" t="s">
        <v>105</v>
      </c>
      <c r="B29" s="182"/>
      <c r="C29" s="183"/>
      <c r="D29" s="112">
        <f>SUM(D9:D28)</f>
        <v>504.4000000000001</v>
      </c>
      <c r="E29" s="112">
        <f>SUM(E9:E28)</f>
        <v>364.58000000000004</v>
      </c>
      <c r="F29" s="112">
        <f>SUM(F9:F28)</f>
        <v>139.82</v>
      </c>
      <c r="G29" s="112">
        <f>SUM(G9:G27)</f>
        <v>0</v>
      </c>
      <c r="H29" s="112">
        <f>SUM(H9:H27)</f>
        <v>0</v>
      </c>
      <c r="I29" s="112">
        <f>SUM(I9:I27)</f>
        <v>0</v>
      </c>
      <c r="J29" s="119"/>
    </row>
    <row r="30" spans="1:9" ht="31.5" customHeight="1">
      <c r="A30" s="163" t="s">
        <v>140</v>
      </c>
      <c r="B30" s="164"/>
      <c r="C30" s="164"/>
      <c r="D30" s="164"/>
      <c r="E30" s="164"/>
      <c r="F30" s="164"/>
      <c r="G30" s="164"/>
      <c r="H30" s="164"/>
      <c r="I30" s="164"/>
    </row>
    <row r="31" ht="14.25">
      <c r="A31" s="113"/>
    </row>
    <row r="32" ht="14.25">
      <c r="A32" s="114"/>
    </row>
    <row r="33" ht="14.25">
      <c r="A33" s="114"/>
    </row>
  </sheetData>
  <sheetProtection/>
  <mergeCells count="14">
    <mergeCell ref="A29:C29"/>
    <mergeCell ref="A30:I30"/>
    <mergeCell ref="C6:C7"/>
    <mergeCell ref="D5:D7"/>
    <mergeCell ref="E5:E7"/>
    <mergeCell ref="F5:F7"/>
    <mergeCell ref="G5:G7"/>
    <mergeCell ref="H5:H7"/>
    <mergeCell ref="I5:I7"/>
    <mergeCell ref="A6:B7"/>
    <mergeCell ref="A1:C1"/>
    <mergeCell ref="A2:I2"/>
    <mergeCell ref="A5:C5"/>
    <mergeCell ref="A8:C8"/>
  </mergeCells>
  <printOptions horizontalCentered="1"/>
  <pageMargins left="0.35" right="0.35" top="0.79" bottom="0.79" header="0.51" footer="0.2"/>
  <pageSetup firstPageNumber="10" useFirstPageNumber="1" fitToHeight="1" fitToWidth="1" horizontalDpi="600" verticalDpi="600" orientation="landscape" paperSize="9" scale="63"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showZeros="0" zoomScaleSheetLayoutView="100" workbookViewId="0" topLeftCell="A1">
      <selection activeCell="A9" sqref="A9"/>
    </sheetView>
  </sheetViews>
  <sheetFormatPr defaultColWidth="9.00390625" defaultRowHeight="14.25"/>
  <cols>
    <col min="1" max="1" width="36.375" style="55" customWidth="1"/>
    <col min="2" max="2" width="4.00390625" style="55" customWidth="1"/>
    <col min="3" max="3" width="15.625" style="55" customWidth="1"/>
    <col min="4" max="4" width="35.75390625" style="55" customWidth="1"/>
    <col min="5" max="5" width="7.50390625" style="55" customWidth="1"/>
    <col min="6" max="6" width="15.625" style="55" customWidth="1"/>
    <col min="7" max="7" width="13.875" style="55" customWidth="1"/>
    <col min="8" max="8" width="15.625" style="55" customWidth="1"/>
    <col min="9" max="10" width="9.00390625" style="56" customWidth="1"/>
    <col min="11" max="16384" width="9.00390625" style="55" customWidth="1"/>
  </cols>
  <sheetData>
    <row r="1" ht="14.25">
      <c r="A1" s="57" t="s">
        <v>141</v>
      </c>
    </row>
    <row r="2" spans="1:10" s="53" customFormat="1" ht="18" customHeight="1">
      <c r="A2" s="150" t="s">
        <v>142</v>
      </c>
      <c r="B2" s="150"/>
      <c r="C2" s="150"/>
      <c r="D2" s="150"/>
      <c r="E2" s="150"/>
      <c r="F2" s="150"/>
      <c r="G2" s="150"/>
      <c r="H2" s="150"/>
      <c r="I2" s="96"/>
      <c r="J2" s="96"/>
    </row>
    <row r="3" spans="1:8" ht="25.5" customHeight="1">
      <c r="A3" s="58"/>
      <c r="B3" s="58"/>
      <c r="C3" s="58"/>
      <c r="D3" s="58"/>
      <c r="E3" s="58"/>
      <c r="F3" s="58"/>
      <c r="G3" s="58"/>
      <c r="H3" s="18" t="s">
        <v>143</v>
      </c>
    </row>
    <row r="4" spans="1:8" ht="25.5" customHeight="1">
      <c r="A4" s="253" t="s">
        <v>3</v>
      </c>
      <c r="B4" s="58"/>
      <c r="C4" s="58"/>
      <c r="D4" s="58"/>
      <c r="E4" s="58"/>
      <c r="F4" s="58"/>
      <c r="G4" s="58"/>
      <c r="H4" s="18" t="s">
        <v>4</v>
      </c>
    </row>
    <row r="5" spans="1:10" s="54" customFormat="1" ht="19.5" customHeight="1">
      <c r="A5" s="151" t="s">
        <v>5</v>
      </c>
      <c r="B5" s="152"/>
      <c r="C5" s="152"/>
      <c r="D5" s="153" t="s">
        <v>6</v>
      </c>
      <c r="E5" s="152"/>
      <c r="F5" s="191"/>
      <c r="G5" s="191"/>
      <c r="H5" s="154"/>
      <c r="I5" s="97"/>
      <c r="J5" s="97"/>
    </row>
    <row r="6" spans="1:10" s="54" customFormat="1" ht="31.5" customHeight="1">
      <c r="A6" s="137" t="s">
        <v>7</v>
      </c>
      <c r="B6" s="138" t="s">
        <v>8</v>
      </c>
      <c r="C6" s="59" t="s">
        <v>144</v>
      </c>
      <c r="D6" s="139" t="s">
        <v>7</v>
      </c>
      <c r="E6" s="138" t="s">
        <v>8</v>
      </c>
      <c r="F6" s="59" t="s">
        <v>105</v>
      </c>
      <c r="G6" s="60" t="s">
        <v>145</v>
      </c>
      <c r="H6" s="61" t="s">
        <v>146</v>
      </c>
      <c r="I6" s="97"/>
      <c r="J6" s="97"/>
    </row>
    <row r="7" spans="1:10" s="54" customFormat="1" ht="19.5" customHeight="1">
      <c r="A7" s="137" t="s">
        <v>10</v>
      </c>
      <c r="B7" s="59"/>
      <c r="C7" s="139" t="s">
        <v>11</v>
      </c>
      <c r="D7" s="139" t="s">
        <v>10</v>
      </c>
      <c r="E7" s="59"/>
      <c r="F7" s="62">
        <v>2</v>
      </c>
      <c r="G7" s="62">
        <v>3</v>
      </c>
      <c r="H7" s="63">
        <v>4</v>
      </c>
      <c r="I7" s="97"/>
      <c r="J7" s="97"/>
    </row>
    <row r="8" spans="1:10" s="54" customFormat="1" ht="19.5" customHeight="1">
      <c r="A8" s="149" t="s">
        <v>147</v>
      </c>
      <c r="B8" s="141" t="s">
        <v>11</v>
      </c>
      <c r="C8" s="65">
        <v>438.57</v>
      </c>
      <c r="D8" s="66" t="s">
        <v>14</v>
      </c>
      <c r="E8" s="67">
        <v>20</v>
      </c>
      <c r="F8" s="68">
        <f>G8+H8</f>
        <v>2.42</v>
      </c>
      <c r="G8" s="68">
        <v>2.42</v>
      </c>
      <c r="H8" s="69"/>
      <c r="I8" s="97"/>
      <c r="J8" s="97"/>
    </row>
    <row r="9" spans="1:10" s="54" customFormat="1" ht="19.5" customHeight="1">
      <c r="A9" s="70" t="s">
        <v>148</v>
      </c>
      <c r="B9" s="141" t="s">
        <v>12</v>
      </c>
      <c r="C9" s="65"/>
      <c r="D9" s="66" t="s">
        <v>17</v>
      </c>
      <c r="E9" s="67">
        <v>21</v>
      </c>
      <c r="F9" s="68">
        <f aca="true" t="shared" si="0" ref="F9:F16">G9+H9</f>
        <v>0</v>
      </c>
      <c r="G9" s="68"/>
      <c r="H9" s="69"/>
      <c r="I9" s="97"/>
      <c r="J9" s="97"/>
    </row>
    <row r="10" spans="1:10" s="54" customFormat="1" ht="19.5" customHeight="1">
      <c r="A10" s="70"/>
      <c r="B10" s="141" t="s">
        <v>20</v>
      </c>
      <c r="C10" s="65"/>
      <c r="D10" s="66" t="s">
        <v>21</v>
      </c>
      <c r="E10" s="67">
        <v>22</v>
      </c>
      <c r="F10" s="68">
        <f t="shared" si="0"/>
        <v>0</v>
      </c>
      <c r="G10" s="68"/>
      <c r="H10" s="69"/>
      <c r="I10" s="97"/>
      <c r="J10" s="97"/>
    </row>
    <row r="11" spans="1:10" s="54" customFormat="1" ht="19.5" customHeight="1">
      <c r="A11" s="70"/>
      <c r="B11" s="141" t="s">
        <v>24</v>
      </c>
      <c r="C11" s="65"/>
      <c r="D11" s="66" t="s">
        <v>25</v>
      </c>
      <c r="E11" s="67">
        <v>23</v>
      </c>
      <c r="F11" s="68">
        <f t="shared" si="0"/>
        <v>0</v>
      </c>
      <c r="G11" s="71"/>
      <c r="H11" s="69"/>
      <c r="I11" s="97"/>
      <c r="J11" s="97"/>
    </row>
    <row r="12" spans="1:10" s="54" customFormat="1" ht="19.5" customHeight="1">
      <c r="A12" s="70"/>
      <c r="B12" s="141" t="s">
        <v>28</v>
      </c>
      <c r="C12" s="65"/>
      <c r="D12" s="66" t="s">
        <v>29</v>
      </c>
      <c r="E12" s="67">
        <v>24</v>
      </c>
      <c r="F12" s="68">
        <f t="shared" si="0"/>
        <v>0</v>
      </c>
      <c r="G12" s="71"/>
      <c r="H12" s="69"/>
      <c r="I12" s="97"/>
      <c r="J12" s="97"/>
    </row>
    <row r="13" spans="1:10" s="54" customFormat="1" ht="19.5" customHeight="1">
      <c r="A13" s="70"/>
      <c r="B13" s="141" t="s">
        <v>32</v>
      </c>
      <c r="C13" s="65"/>
      <c r="D13" s="66" t="s">
        <v>33</v>
      </c>
      <c r="E13" s="67">
        <v>25</v>
      </c>
      <c r="F13" s="68">
        <f t="shared" si="0"/>
        <v>371.91</v>
      </c>
      <c r="G13" s="68">
        <v>371.91</v>
      </c>
      <c r="H13" s="69"/>
      <c r="I13" s="97"/>
      <c r="J13" s="97"/>
    </row>
    <row r="14" spans="1:10" s="54" customFormat="1" ht="19.5" customHeight="1">
      <c r="A14" s="70"/>
      <c r="B14" s="141" t="s">
        <v>36</v>
      </c>
      <c r="C14" s="65"/>
      <c r="D14" s="66" t="s">
        <v>37</v>
      </c>
      <c r="E14" s="67">
        <v>26</v>
      </c>
      <c r="F14" s="68">
        <f t="shared" si="0"/>
        <v>0</v>
      </c>
      <c r="G14" s="68"/>
      <c r="H14" s="69"/>
      <c r="I14" s="97"/>
      <c r="J14" s="97"/>
    </row>
    <row r="15" spans="1:10" s="54" customFormat="1" ht="19.5" customHeight="1">
      <c r="A15" s="70"/>
      <c r="B15" s="141" t="s">
        <v>39</v>
      </c>
      <c r="C15" s="65"/>
      <c r="D15" s="66" t="s">
        <v>40</v>
      </c>
      <c r="E15" s="67">
        <v>27</v>
      </c>
      <c r="F15" s="68">
        <f t="shared" si="0"/>
        <v>59.34</v>
      </c>
      <c r="G15" s="68">
        <v>59.34</v>
      </c>
      <c r="H15" s="69"/>
      <c r="I15" s="97"/>
      <c r="J15" s="97"/>
    </row>
    <row r="16" spans="1:10" s="54" customFormat="1" ht="19.5" customHeight="1">
      <c r="A16" s="70"/>
      <c r="B16" s="141" t="s">
        <v>42</v>
      </c>
      <c r="C16" s="65"/>
      <c r="D16" s="66" t="s">
        <v>43</v>
      </c>
      <c r="E16" s="67">
        <v>28</v>
      </c>
      <c r="F16" s="68">
        <f t="shared" si="0"/>
        <v>1.08</v>
      </c>
      <c r="G16" s="68">
        <v>1.08</v>
      </c>
      <c r="H16" s="69"/>
      <c r="I16" s="97"/>
      <c r="J16" s="97"/>
    </row>
    <row r="17" spans="1:10" s="54" customFormat="1" ht="19.5" customHeight="1">
      <c r="A17" s="70"/>
      <c r="B17" s="141" t="s">
        <v>45</v>
      </c>
      <c r="C17" s="65"/>
      <c r="D17" s="66" t="s">
        <v>46</v>
      </c>
      <c r="E17" s="67">
        <v>29</v>
      </c>
      <c r="F17" s="68">
        <f>G17+H17</f>
        <v>0</v>
      </c>
      <c r="G17" s="68"/>
      <c r="H17" s="69"/>
      <c r="I17" s="97"/>
      <c r="J17" s="97"/>
    </row>
    <row r="18" spans="1:10" s="54" customFormat="1" ht="19.5" customHeight="1">
      <c r="A18" s="70"/>
      <c r="B18" s="141" t="s">
        <v>48</v>
      </c>
      <c r="C18" s="65"/>
      <c r="D18" s="66" t="s">
        <v>49</v>
      </c>
      <c r="E18" s="67">
        <v>30</v>
      </c>
      <c r="F18" s="68">
        <f>G18+H18</f>
        <v>0</v>
      </c>
      <c r="G18" s="68"/>
      <c r="H18" s="69"/>
      <c r="I18" s="97"/>
      <c r="J18" s="97"/>
    </row>
    <row r="19" spans="1:10" s="54" customFormat="1" ht="19.5" customHeight="1">
      <c r="A19" s="70"/>
      <c r="B19" s="141" t="s">
        <v>51</v>
      </c>
      <c r="C19" s="65"/>
      <c r="D19" s="66" t="s">
        <v>52</v>
      </c>
      <c r="E19" s="67">
        <v>31</v>
      </c>
      <c r="F19" s="68">
        <f>G19+H19</f>
        <v>28.2</v>
      </c>
      <c r="G19" s="68">
        <v>28.2</v>
      </c>
      <c r="H19" s="69"/>
      <c r="I19" s="97"/>
      <c r="J19" s="97"/>
    </row>
    <row r="20" spans="1:10" s="54" customFormat="1" ht="19.5" customHeight="1">
      <c r="A20" s="64"/>
      <c r="B20" s="141" t="s">
        <v>54</v>
      </c>
      <c r="C20" s="72"/>
      <c r="D20" s="73" t="s">
        <v>55</v>
      </c>
      <c r="E20" s="74" t="s">
        <v>56</v>
      </c>
      <c r="F20" s="68">
        <f>G20+H20</f>
        <v>23.78</v>
      </c>
      <c r="G20" s="75">
        <v>23.78</v>
      </c>
      <c r="H20" s="76"/>
      <c r="I20" s="97"/>
      <c r="J20" s="97"/>
    </row>
    <row r="21" spans="1:10" s="54" customFormat="1" ht="19.5" customHeight="1">
      <c r="A21" s="142" t="s">
        <v>59</v>
      </c>
      <c r="B21" s="141" t="s">
        <v>57</v>
      </c>
      <c r="C21" s="77">
        <v>438.57</v>
      </c>
      <c r="D21" s="143" t="s">
        <v>61</v>
      </c>
      <c r="E21" s="67">
        <v>33</v>
      </c>
      <c r="F21" s="78">
        <f>G21</f>
        <v>486.73</v>
      </c>
      <c r="G21" s="79">
        <f>SUM(G8:G20)</f>
        <v>486.73</v>
      </c>
      <c r="H21" s="80"/>
      <c r="I21" s="97"/>
      <c r="J21" s="97"/>
    </row>
    <row r="22" spans="1:10" s="54" customFormat="1" ht="19.5" customHeight="1">
      <c r="A22" s="81" t="s">
        <v>149</v>
      </c>
      <c r="B22" s="141" t="s">
        <v>60</v>
      </c>
      <c r="C22" s="65">
        <v>194.36</v>
      </c>
      <c r="D22" s="82" t="s">
        <v>150</v>
      </c>
      <c r="E22" s="67">
        <v>34</v>
      </c>
      <c r="F22" s="83">
        <v>146.2</v>
      </c>
      <c r="G22" s="84">
        <v>146.2</v>
      </c>
      <c r="H22" s="76"/>
      <c r="I22" s="97"/>
      <c r="J22" s="97"/>
    </row>
    <row r="23" spans="1:10" s="54" customFormat="1" ht="19.5" customHeight="1">
      <c r="A23" s="81" t="s">
        <v>151</v>
      </c>
      <c r="B23" s="141" t="s">
        <v>64</v>
      </c>
      <c r="C23" s="65">
        <v>194.36</v>
      </c>
      <c r="D23" s="85"/>
      <c r="E23" s="67">
        <v>35</v>
      </c>
      <c r="F23" s="86"/>
      <c r="G23" s="75"/>
      <c r="H23" s="76"/>
      <c r="I23" s="97"/>
      <c r="J23" s="97"/>
    </row>
    <row r="24" spans="1:10" s="54" customFormat="1" ht="19.5" customHeight="1">
      <c r="A24" s="87" t="s">
        <v>152</v>
      </c>
      <c r="B24" s="141" t="s">
        <v>68</v>
      </c>
      <c r="C24" s="88">
        <v>0</v>
      </c>
      <c r="D24" s="89"/>
      <c r="E24" s="67">
        <v>36</v>
      </c>
      <c r="F24" s="90"/>
      <c r="G24" s="75"/>
      <c r="H24" s="91"/>
      <c r="I24" s="97"/>
      <c r="J24" s="97"/>
    </row>
    <row r="25" spans="1:10" s="54" customFormat="1" ht="19.5" customHeight="1">
      <c r="A25" s="87"/>
      <c r="B25" s="141" t="s">
        <v>71</v>
      </c>
      <c r="C25" s="88"/>
      <c r="D25" s="89"/>
      <c r="E25" s="67">
        <v>37</v>
      </c>
      <c r="F25" s="90"/>
      <c r="G25" s="75"/>
      <c r="H25" s="91"/>
      <c r="I25" s="97"/>
      <c r="J25" s="97"/>
    </row>
    <row r="26" spans="1:8" ht="19.5" customHeight="1">
      <c r="A26" s="144" t="s">
        <v>73</v>
      </c>
      <c r="B26" s="141" t="s">
        <v>74</v>
      </c>
      <c r="C26" s="88">
        <f>SUM(C21:C22)</f>
        <v>632.9300000000001</v>
      </c>
      <c r="D26" s="145" t="s">
        <v>73</v>
      </c>
      <c r="E26" s="67">
        <v>38</v>
      </c>
      <c r="F26" s="90">
        <f>SUM(F21:F22)</f>
        <v>632.9300000000001</v>
      </c>
      <c r="G26" s="92">
        <f>SUM(G21:G22)</f>
        <v>632.9300000000001</v>
      </c>
      <c r="H26" s="93"/>
    </row>
    <row r="27" spans="1:8" ht="29.25" customHeight="1">
      <c r="A27" s="192" t="s">
        <v>153</v>
      </c>
      <c r="B27" s="193"/>
      <c r="C27" s="193"/>
      <c r="D27" s="193"/>
      <c r="E27" s="193"/>
      <c r="F27" s="193"/>
      <c r="G27" s="194"/>
      <c r="H27" s="193"/>
    </row>
  </sheetData>
  <sheetProtection/>
  <mergeCells count="4">
    <mergeCell ref="A2:H2"/>
    <mergeCell ref="A5:C5"/>
    <mergeCell ref="D5:H5"/>
    <mergeCell ref="A27:H27"/>
  </mergeCells>
  <printOptions horizontalCentered="1"/>
  <pageMargins left="0.35" right="0.35" top="0.59" bottom="0.79" header="0.51" footer="0.2"/>
  <pageSetup firstPageNumber="11" useFirstPageNumber="1" fitToHeight="1" fitToWidth="1" horizontalDpi="300" verticalDpi="300" orientation="landscape"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showZeros="0" workbookViewId="0" topLeftCell="A1">
      <selection activeCell="C17" sqref="C17"/>
    </sheetView>
  </sheetViews>
  <sheetFormatPr defaultColWidth="9.00390625" defaultRowHeight="14.25"/>
  <cols>
    <col min="1" max="1" width="11.50390625" style="4" customWidth="1"/>
    <col min="2" max="2" width="0.6171875" style="4" customWidth="1"/>
    <col min="3" max="3" width="26.125" style="4" customWidth="1"/>
    <col min="4" max="6" width="24.375" style="4" customWidth="1"/>
    <col min="7" max="16384" width="9.00390625" style="4" customWidth="1"/>
  </cols>
  <sheetData>
    <row r="1" spans="1:3" ht="14.25">
      <c r="A1" s="195" t="s">
        <v>154</v>
      </c>
      <c r="B1" s="195"/>
      <c r="C1" s="195"/>
    </row>
    <row r="2" spans="1:6" s="1" customFormat="1" ht="22.5" customHeight="1">
      <c r="A2" s="196" t="s">
        <v>155</v>
      </c>
      <c r="B2" s="196"/>
      <c r="C2" s="196"/>
      <c r="D2" s="196"/>
      <c r="E2" s="196"/>
      <c r="F2" s="196"/>
    </row>
    <row r="3" spans="1:6" s="2" customFormat="1" ht="19.5" customHeight="1">
      <c r="A3" s="6"/>
      <c r="B3" s="6"/>
      <c r="C3" s="6"/>
      <c r="F3" s="44" t="s">
        <v>156</v>
      </c>
    </row>
    <row r="4" spans="1:6" s="2" customFormat="1" ht="30" customHeight="1">
      <c r="A4" s="254" t="s">
        <v>3</v>
      </c>
      <c r="B4" s="6"/>
      <c r="C4" s="6"/>
      <c r="D4" s="7"/>
      <c r="E4" s="7"/>
      <c r="F4" s="44" t="s">
        <v>4</v>
      </c>
    </row>
    <row r="5" spans="1:6" s="3" customFormat="1" ht="20.25" customHeight="1">
      <c r="A5" s="197" t="s">
        <v>157</v>
      </c>
      <c r="B5" s="198"/>
      <c r="C5" s="198"/>
      <c r="D5" s="208" t="s">
        <v>61</v>
      </c>
      <c r="E5" s="211" t="s">
        <v>158</v>
      </c>
      <c r="F5" s="214" t="s">
        <v>111</v>
      </c>
    </row>
    <row r="6" spans="1:6" s="3" customFormat="1" ht="24.75" customHeight="1">
      <c r="A6" s="217" t="s">
        <v>86</v>
      </c>
      <c r="B6" s="207"/>
      <c r="C6" s="207" t="s">
        <v>87</v>
      </c>
      <c r="D6" s="209"/>
      <c r="E6" s="212"/>
      <c r="F6" s="215"/>
    </row>
    <row r="7" spans="1:6" s="3" customFormat="1" ht="18" customHeight="1">
      <c r="A7" s="217"/>
      <c r="B7" s="207"/>
      <c r="C7" s="207"/>
      <c r="D7" s="209"/>
      <c r="E7" s="212"/>
      <c r="F7" s="215"/>
    </row>
    <row r="8" spans="1:6" s="3" customFormat="1" ht="22.5" customHeight="1">
      <c r="A8" s="217"/>
      <c r="B8" s="207"/>
      <c r="C8" s="207"/>
      <c r="D8" s="210"/>
      <c r="E8" s="213"/>
      <c r="F8" s="216"/>
    </row>
    <row r="9" spans="1:6" s="3" customFormat="1" ht="22.5" customHeight="1">
      <c r="A9" s="199" t="s">
        <v>88</v>
      </c>
      <c r="B9" s="200"/>
      <c r="C9" s="201"/>
      <c r="D9" s="9">
        <v>1</v>
      </c>
      <c r="E9" s="9">
        <v>2</v>
      </c>
      <c r="F9" s="19">
        <v>3</v>
      </c>
    </row>
    <row r="10" spans="1:6" s="3" customFormat="1" ht="34.5" customHeight="1">
      <c r="A10" s="45">
        <v>2011004</v>
      </c>
      <c r="B10" s="46"/>
      <c r="C10" s="48" t="s">
        <v>89</v>
      </c>
      <c r="D10" s="49">
        <f>E10+F10</f>
        <v>1.08</v>
      </c>
      <c r="E10" s="49">
        <v>0</v>
      </c>
      <c r="F10" s="50">
        <v>1.08</v>
      </c>
    </row>
    <row r="11" spans="1:6" s="3" customFormat="1" ht="34.5" customHeight="1">
      <c r="A11" s="45">
        <v>2013499</v>
      </c>
      <c r="B11" s="46"/>
      <c r="C11" s="48" t="s">
        <v>91</v>
      </c>
      <c r="D11" s="49">
        <f aca="true" t="shared" si="0" ref="D11:D28">E11+F11</f>
        <v>0.74</v>
      </c>
      <c r="E11" s="49">
        <v>0</v>
      </c>
      <c r="F11" s="50">
        <v>0.74</v>
      </c>
    </row>
    <row r="12" spans="1:6" s="3" customFormat="1" ht="34.5" customHeight="1">
      <c r="A12" s="45">
        <v>2013699</v>
      </c>
      <c r="B12" s="46"/>
      <c r="C12" s="48" t="s">
        <v>92</v>
      </c>
      <c r="D12" s="49">
        <f t="shared" si="0"/>
        <v>0.6</v>
      </c>
      <c r="E12" s="49">
        <v>0</v>
      </c>
      <c r="F12" s="50">
        <v>0.6</v>
      </c>
    </row>
    <row r="13" spans="1:6" s="3" customFormat="1" ht="34.5" customHeight="1">
      <c r="A13" s="45">
        <v>2060201</v>
      </c>
      <c r="B13" s="46"/>
      <c r="C13" s="48" t="s">
        <v>93</v>
      </c>
      <c r="D13" s="49">
        <f t="shared" si="0"/>
        <v>287.94</v>
      </c>
      <c r="E13" s="49">
        <v>287.94</v>
      </c>
      <c r="F13" s="50">
        <v>0</v>
      </c>
    </row>
    <row r="14" spans="1:6" s="3" customFormat="1" ht="34.5" customHeight="1">
      <c r="A14" s="45">
        <v>2060299</v>
      </c>
      <c r="B14" s="46"/>
      <c r="C14" s="48" t="s">
        <v>94</v>
      </c>
      <c r="D14" s="49">
        <f t="shared" si="0"/>
        <v>7.16</v>
      </c>
      <c r="E14" s="49">
        <v>0</v>
      </c>
      <c r="F14" s="50">
        <v>7.16</v>
      </c>
    </row>
    <row r="15" spans="1:6" s="3" customFormat="1" ht="34.5" customHeight="1">
      <c r="A15" s="45">
        <v>2060404</v>
      </c>
      <c r="B15" s="46"/>
      <c r="C15" s="48" t="s">
        <v>121</v>
      </c>
      <c r="D15" s="49">
        <f t="shared" si="0"/>
        <v>11.28</v>
      </c>
      <c r="E15" s="49">
        <v>0</v>
      </c>
      <c r="F15" s="50">
        <v>11.28</v>
      </c>
    </row>
    <row r="16" spans="1:6" s="3" customFormat="1" ht="34.5" customHeight="1">
      <c r="A16" s="45">
        <v>2060503</v>
      </c>
      <c r="B16" s="46"/>
      <c r="C16" s="48" t="s">
        <v>123</v>
      </c>
      <c r="D16" s="49">
        <f t="shared" si="0"/>
        <v>0.5</v>
      </c>
      <c r="E16" s="49">
        <v>0</v>
      </c>
      <c r="F16" s="50">
        <v>0.5</v>
      </c>
    </row>
    <row r="17" spans="1:6" s="3" customFormat="1" ht="34.5" customHeight="1">
      <c r="A17" s="45">
        <v>2060599</v>
      </c>
      <c r="B17" s="46"/>
      <c r="C17" s="48" t="s">
        <v>125</v>
      </c>
      <c r="D17" s="49">
        <f t="shared" si="0"/>
        <v>6.13</v>
      </c>
      <c r="E17" s="49">
        <v>0</v>
      </c>
      <c r="F17" s="50">
        <v>6.13</v>
      </c>
    </row>
    <row r="18" spans="1:6" s="3" customFormat="1" ht="34.5" customHeight="1">
      <c r="A18" s="45">
        <v>2069999</v>
      </c>
      <c r="B18" s="46"/>
      <c r="C18" s="48" t="s">
        <v>95</v>
      </c>
      <c r="D18" s="49">
        <f t="shared" si="0"/>
        <v>58.9</v>
      </c>
      <c r="E18" s="49">
        <v>0</v>
      </c>
      <c r="F18" s="50">
        <v>58.9</v>
      </c>
    </row>
    <row r="19" spans="1:6" s="3" customFormat="1" ht="34.5" customHeight="1">
      <c r="A19" s="45">
        <v>2080502</v>
      </c>
      <c r="B19" s="46"/>
      <c r="C19" s="48" t="s">
        <v>96</v>
      </c>
      <c r="D19" s="49">
        <f t="shared" si="0"/>
        <v>18.28</v>
      </c>
      <c r="E19" s="49">
        <v>12.67</v>
      </c>
      <c r="F19" s="50">
        <v>5.61</v>
      </c>
    </row>
    <row r="20" spans="1:6" s="3" customFormat="1" ht="34.5" customHeight="1">
      <c r="A20" s="45">
        <v>2080505</v>
      </c>
      <c r="B20" s="46"/>
      <c r="C20" s="48" t="s">
        <v>97</v>
      </c>
      <c r="D20" s="49">
        <f t="shared" si="0"/>
        <v>29.74</v>
      </c>
      <c r="E20" s="49">
        <v>29.74</v>
      </c>
      <c r="F20" s="50">
        <v>0</v>
      </c>
    </row>
    <row r="21" spans="1:6" s="3" customFormat="1" ht="34.5" customHeight="1">
      <c r="A21" s="45">
        <v>2080506</v>
      </c>
      <c r="B21" s="46"/>
      <c r="C21" s="48" t="s">
        <v>98</v>
      </c>
      <c r="D21" s="49">
        <f t="shared" si="0"/>
        <v>9.05</v>
      </c>
      <c r="E21" s="49">
        <v>9.05</v>
      </c>
      <c r="F21" s="50">
        <v>0</v>
      </c>
    </row>
    <row r="22" spans="1:6" s="3" customFormat="1" ht="34.5" customHeight="1">
      <c r="A22" s="45">
        <v>2080705</v>
      </c>
      <c r="B22" s="46"/>
      <c r="C22" s="48" t="s">
        <v>131</v>
      </c>
      <c r="D22" s="49">
        <f t="shared" si="0"/>
        <v>1.47</v>
      </c>
      <c r="E22" s="49">
        <v>0</v>
      </c>
      <c r="F22" s="50">
        <v>1.47</v>
      </c>
    </row>
    <row r="23" spans="1:6" s="3" customFormat="1" ht="34.5" customHeight="1">
      <c r="A23" s="45">
        <v>2080899</v>
      </c>
      <c r="B23" s="46"/>
      <c r="C23" s="48" t="s">
        <v>99</v>
      </c>
      <c r="D23" s="49">
        <f t="shared" si="0"/>
        <v>0.8</v>
      </c>
      <c r="E23" s="49">
        <v>0</v>
      </c>
      <c r="F23" s="50">
        <v>0.8</v>
      </c>
    </row>
    <row r="24" spans="1:6" s="3" customFormat="1" ht="34.5" customHeight="1">
      <c r="A24" s="45">
        <v>2100717</v>
      </c>
      <c r="B24" s="46"/>
      <c r="C24" s="48" t="s">
        <v>100</v>
      </c>
      <c r="D24" s="49">
        <f t="shared" si="0"/>
        <v>0.86</v>
      </c>
      <c r="E24" s="49">
        <v>0</v>
      </c>
      <c r="F24" s="50">
        <v>0.86</v>
      </c>
    </row>
    <row r="25" spans="1:6" s="3" customFormat="1" ht="34.5" customHeight="1">
      <c r="A25" s="45">
        <v>2100799</v>
      </c>
      <c r="B25" s="46"/>
      <c r="C25" s="48" t="s">
        <v>101</v>
      </c>
      <c r="D25" s="49">
        <f t="shared" si="0"/>
        <v>0.22</v>
      </c>
      <c r="E25" s="49">
        <v>0</v>
      </c>
      <c r="F25" s="50">
        <v>0.22</v>
      </c>
    </row>
    <row r="26" spans="1:6" s="3" customFormat="1" ht="34.5" customHeight="1">
      <c r="A26" s="45">
        <v>2130106</v>
      </c>
      <c r="B26" s="46"/>
      <c r="C26" s="48" t="s">
        <v>136</v>
      </c>
      <c r="D26" s="49">
        <f t="shared" si="0"/>
        <v>0.41</v>
      </c>
      <c r="E26" s="49">
        <v>0</v>
      </c>
      <c r="F26" s="50">
        <v>0.41</v>
      </c>
    </row>
    <row r="27" spans="1:6" s="3" customFormat="1" ht="34.5" customHeight="1">
      <c r="A27" s="45">
        <v>2130199</v>
      </c>
      <c r="B27" s="46"/>
      <c r="C27" s="48" t="s">
        <v>102</v>
      </c>
      <c r="D27" s="49">
        <f t="shared" si="0"/>
        <v>6.72</v>
      </c>
      <c r="E27" s="49">
        <v>0</v>
      </c>
      <c r="F27" s="50">
        <v>6.72</v>
      </c>
    </row>
    <row r="28" spans="1:6" s="3" customFormat="1" ht="34.5" customHeight="1">
      <c r="A28" s="45">
        <v>2130299</v>
      </c>
      <c r="B28" s="46"/>
      <c r="C28" s="48" t="s">
        <v>139</v>
      </c>
      <c r="D28" s="49">
        <f t="shared" si="0"/>
        <v>21.07</v>
      </c>
      <c r="E28" s="49">
        <v>0</v>
      </c>
      <c r="F28" s="50">
        <v>21.07</v>
      </c>
    </row>
    <row r="29" spans="1:6" s="3" customFormat="1" ht="34.5" customHeight="1">
      <c r="A29" s="10" t="s">
        <v>103</v>
      </c>
      <c r="B29" s="46"/>
      <c r="C29" s="48" t="s">
        <v>104</v>
      </c>
      <c r="D29" s="49">
        <f>E29+F29</f>
        <v>23.78</v>
      </c>
      <c r="E29" s="51">
        <v>23.78</v>
      </c>
      <c r="F29" s="49"/>
    </row>
    <row r="30" spans="1:6" ht="32.25" customHeight="1">
      <c r="A30" s="202" t="s">
        <v>105</v>
      </c>
      <c r="B30" s="203"/>
      <c r="C30" s="204"/>
      <c r="D30" s="52">
        <f>SUM(D10:D29)</f>
        <v>486.73000000000013</v>
      </c>
      <c r="E30" s="52">
        <f>SUM(E10:E29)</f>
        <v>363.18000000000006</v>
      </c>
      <c r="F30" s="52">
        <f>SUM(F10:F29)</f>
        <v>123.54999999999998</v>
      </c>
    </row>
    <row r="31" spans="1:6" ht="32.25" customHeight="1">
      <c r="A31" s="205" t="s">
        <v>159</v>
      </c>
      <c r="B31" s="206"/>
      <c r="C31" s="206"/>
      <c r="D31" s="206"/>
      <c r="E31" s="206"/>
      <c r="F31" s="206"/>
    </row>
    <row r="32" ht="14.25">
      <c r="A32" s="17"/>
    </row>
    <row r="33" ht="14.25">
      <c r="A33" s="17"/>
    </row>
    <row r="34" ht="14.25">
      <c r="A34" s="17"/>
    </row>
    <row r="35" ht="14.25">
      <c r="A35" s="17"/>
    </row>
  </sheetData>
  <sheetProtection/>
  <mergeCells count="11">
    <mergeCell ref="A30:C30"/>
    <mergeCell ref="A31:F31"/>
    <mergeCell ref="C6:C8"/>
    <mergeCell ref="D5:D8"/>
    <mergeCell ref="E5:E8"/>
    <mergeCell ref="F5:F8"/>
    <mergeCell ref="A6:B8"/>
    <mergeCell ref="A1:C1"/>
    <mergeCell ref="A2:F2"/>
    <mergeCell ref="A5:C5"/>
    <mergeCell ref="A9:C9"/>
  </mergeCells>
  <printOptions horizontalCentered="1"/>
  <pageMargins left="0.35" right="0.35" top="0.79" bottom="0.79" header="0.51" footer="0.2"/>
  <pageSetup firstPageNumber="12" useFirstPageNumber="1" fitToHeight="1" fitToWidth="1" horizontalDpi="600" verticalDpi="600" orientation="portrait" paperSize="9" scale="7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showZeros="0" workbookViewId="0" topLeftCell="A35">
      <selection activeCell="E59" sqref="E59"/>
    </sheetView>
  </sheetViews>
  <sheetFormatPr defaultColWidth="9.00390625" defaultRowHeight="14.25"/>
  <cols>
    <col min="1" max="1" width="8.00390625" style="33" bestFit="1" customWidth="1"/>
    <col min="2" max="2" width="25.125" style="33" customWidth="1"/>
    <col min="3" max="3" width="12.625" style="33" customWidth="1"/>
    <col min="4" max="4" width="8.00390625" style="33" customWidth="1"/>
    <col min="5" max="5" width="19.00390625" style="33" bestFit="1" customWidth="1"/>
    <col min="6" max="6" width="12.625" style="33" customWidth="1"/>
    <col min="7" max="7" width="8.00390625" style="33" customWidth="1"/>
    <col min="8" max="8" width="22.625" style="33" bestFit="1" customWidth="1"/>
    <col min="9" max="9" width="12.625" style="33" customWidth="1"/>
    <col min="10" max="10" width="8.50390625" style="33" customWidth="1"/>
    <col min="11" max="16384" width="9.00390625" style="33" customWidth="1"/>
  </cols>
  <sheetData>
    <row r="1" spans="1:2" ht="18.75" customHeight="1">
      <c r="A1" s="218" t="s">
        <v>160</v>
      </c>
      <c r="B1" s="218"/>
    </row>
    <row r="2" spans="1:9" ht="20.25">
      <c r="A2" s="219" t="s">
        <v>161</v>
      </c>
      <c r="B2" s="219"/>
      <c r="C2" s="219"/>
      <c r="D2" s="219"/>
      <c r="E2" s="219"/>
      <c r="F2" s="219"/>
      <c r="G2" s="219"/>
      <c r="H2" s="219"/>
      <c r="I2" s="219"/>
    </row>
    <row r="3" spans="1:9" s="30" customFormat="1" ht="20.25" customHeight="1">
      <c r="A3" s="6"/>
      <c r="B3" s="6"/>
      <c r="C3" s="6"/>
      <c r="D3" s="2"/>
      <c r="E3" s="2"/>
      <c r="F3" s="2"/>
      <c r="G3" s="2"/>
      <c r="H3" s="2"/>
      <c r="I3" s="40" t="s">
        <v>162</v>
      </c>
    </row>
    <row r="4" spans="1:9" s="31" customFormat="1" ht="24.75" customHeight="1">
      <c r="A4" s="253" t="s">
        <v>3</v>
      </c>
      <c r="B4" s="34"/>
      <c r="C4" s="34"/>
      <c r="D4" s="34"/>
      <c r="E4" s="34"/>
      <c r="F4" s="34"/>
      <c r="G4" s="34"/>
      <c r="H4" s="34"/>
      <c r="I4" s="41" t="s">
        <v>4</v>
      </c>
    </row>
    <row r="5" spans="1:9" s="32" customFormat="1" ht="15" customHeight="1">
      <c r="A5" s="220" t="s">
        <v>163</v>
      </c>
      <c r="B5" s="221" t="s">
        <v>164</v>
      </c>
      <c r="C5" s="221" t="s">
        <v>164</v>
      </c>
      <c r="D5" s="221" t="s">
        <v>165</v>
      </c>
      <c r="E5" s="221" t="s">
        <v>164</v>
      </c>
      <c r="F5" s="221" t="s">
        <v>164</v>
      </c>
      <c r="G5" s="221" t="s">
        <v>164</v>
      </c>
      <c r="H5" s="221" t="s">
        <v>164</v>
      </c>
      <c r="I5" s="222" t="s">
        <v>164</v>
      </c>
    </row>
    <row r="6" spans="1:9" s="32" customFormat="1" ht="15" customHeight="1">
      <c r="A6" s="226" t="s">
        <v>166</v>
      </c>
      <c r="B6" s="227" t="s">
        <v>87</v>
      </c>
      <c r="C6" s="227" t="s">
        <v>144</v>
      </c>
      <c r="D6" s="227" t="s">
        <v>166</v>
      </c>
      <c r="E6" s="227" t="s">
        <v>87</v>
      </c>
      <c r="F6" s="227" t="s">
        <v>144</v>
      </c>
      <c r="G6" s="227" t="s">
        <v>166</v>
      </c>
      <c r="H6" s="227" t="s">
        <v>87</v>
      </c>
      <c r="I6" s="228" t="s">
        <v>144</v>
      </c>
    </row>
    <row r="7" spans="1:9" s="32" customFormat="1" ht="15" customHeight="1">
      <c r="A7" s="226" t="s">
        <v>164</v>
      </c>
      <c r="B7" s="227" t="s">
        <v>164</v>
      </c>
      <c r="C7" s="227" t="s">
        <v>164</v>
      </c>
      <c r="D7" s="227" t="s">
        <v>164</v>
      </c>
      <c r="E7" s="227" t="s">
        <v>164</v>
      </c>
      <c r="F7" s="227" t="s">
        <v>164</v>
      </c>
      <c r="G7" s="227" t="s">
        <v>164</v>
      </c>
      <c r="H7" s="227" t="s">
        <v>164</v>
      </c>
      <c r="I7" s="228" t="s">
        <v>164</v>
      </c>
    </row>
    <row r="8" spans="1:9" s="32" customFormat="1" ht="13.5" customHeight="1">
      <c r="A8" s="35" t="s">
        <v>167</v>
      </c>
      <c r="B8" s="36" t="s">
        <v>168</v>
      </c>
      <c r="C8" s="37">
        <f>SUM(C9:C21)</f>
        <v>325.71000000000004</v>
      </c>
      <c r="D8" s="36" t="s">
        <v>169</v>
      </c>
      <c r="E8" s="36" t="s">
        <v>170</v>
      </c>
      <c r="F8" s="37">
        <f>SUM(F9:F35)</f>
        <v>21.44</v>
      </c>
      <c r="G8" s="36" t="s">
        <v>171</v>
      </c>
      <c r="H8" s="36" t="s">
        <v>172</v>
      </c>
      <c r="I8" s="42">
        <f>SUM(I9:I13)</f>
        <v>1.3800000000000001</v>
      </c>
    </row>
    <row r="9" spans="1:9" s="32" customFormat="1" ht="13.5" customHeight="1">
      <c r="A9" s="36" t="s">
        <v>173</v>
      </c>
      <c r="B9" s="36" t="s">
        <v>174</v>
      </c>
      <c r="C9" s="37">
        <v>107.09</v>
      </c>
      <c r="D9" s="36" t="s">
        <v>175</v>
      </c>
      <c r="E9" s="38" t="s">
        <v>176</v>
      </c>
      <c r="F9" s="37">
        <v>1.95</v>
      </c>
      <c r="G9" s="36" t="s">
        <v>177</v>
      </c>
      <c r="H9" s="38" t="s">
        <v>178</v>
      </c>
      <c r="I9" s="42"/>
    </row>
    <row r="10" spans="1:9" s="32" customFormat="1" ht="13.5" customHeight="1">
      <c r="A10" s="36" t="s">
        <v>179</v>
      </c>
      <c r="B10" s="36" t="s">
        <v>180</v>
      </c>
      <c r="C10" s="37">
        <v>27.38</v>
      </c>
      <c r="D10" s="36" t="s">
        <v>181</v>
      </c>
      <c r="E10" s="38" t="s">
        <v>182</v>
      </c>
      <c r="F10" s="37">
        <v>0.02</v>
      </c>
      <c r="G10" s="36" t="s">
        <v>183</v>
      </c>
      <c r="H10" s="38" t="s">
        <v>184</v>
      </c>
      <c r="I10" s="42">
        <v>0.3</v>
      </c>
    </row>
    <row r="11" spans="1:9" s="32" customFormat="1" ht="13.5" customHeight="1">
      <c r="A11" s="36" t="s">
        <v>185</v>
      </c>
      <c r="B11" s="36" t="s">
        <v>186</v>
      </c>
      <c r="C11" s="37">
        <v>37.81</v>
      </c>
      <c r="D11" s="36" t="s">
        <v>187</v>
      </c>
      <c r="E11" s="38" t="s">
        <v>188</v>
      </c>
      <c r="F11" s="37"/>
      <c r="G11" s="36" t="s">
        <v>189</v>
      </c>
      <c r="H11" s="38" t="s">
        <v>190</v>
      </c>
      <c r="I11" s="42">
        <v>1.08</v>
      </c>
    </row>
    <row r="12" spans="1:9" s="32" customFormat="1" ht="13.5" customHeight="1">
      <c r="A12" s="36">
        <v>30106</v>
      </c>
      <c r="B12" s="36" t="s">
        <v>191</v>
      </c>
      <c r="C12" s="37">
        <v>5.94</v>
      </c>
      <c r="D12" s="36" t="s">
        <v>192</v>
      </c>
      <c r="E12" s="38" t="s">
        <v>193</v>
      </c>
      <c r="F12" s="37">
        <v>0.01</v>
      </c>
      <c r="G12" s="36">
        <v>31005</v>
      </c>
      <c r="H12" s="38" t="s">
        <v>194</v>
      </c>
      <c r="I12" s="42"/>
    </row>
    <row r="13" spans="1:9" s="32" customFormat="1" ht="13.5" customHeight="1">
      <c r="A13" s="36" t="s">
        <v>195</v>
      </c>
      <c r="B13" s="36" t="s">
        <v>196</v>
      </c>
      <c r="C13" s="37">
        <v>55.8</v>
      </c>
      <c r="D13" s="36" t="s">
        <v>197</v>
      </c>
      <c r="E13" s="38" t="s">
        <v>198</v>
      </c>
      <c r="F13" s="37">
        <v>0.42</v>
      </c>
      <c r="G13" s="36">
        <v>31006</v>
      </c>
      <c r="H13" s="38" t="s">
        <v>199</v>
      </c>
      <c r="I13" s="42"/>
    </row>
    <row r="14" spans="1:9" s="32" customFormat="1" ht="13.5" customHeight="1">
      <c r="A14" s="36" t="s">
        <v>200</v>
      </c>
      <c r="B14" s="36" t="s">
        <v>201</v>
      </c>
      <c r="C14" s="37">
        <v>29.74</v>
      </c>
      <c r="D14" s="36" t="s">
        <v>202</v>
      </c>
      <c r="E14" s="38" t="s">
        <v>203</v>
      </c>
      <c r="F14" s="37">
        <v>1.38</v>
      </c>
      <c r="G14" s="36">
        <v>31007</v>
      </c>
      <c r="H14" s="38" t="s">
        <v>204</v>
      </c>
      <c r="I14" s="42"/>
    </row>
    <row r="15" spans="1:9" s="32" customFormat="1" ht="13.5" customHeight="1">
      <c r="A15" s="36" t="s">
        <v>205</v>
      </c>
      <c r="B15" s="36" t="s">
        <v>206</v>
      </c>
      <c r="C15" s="37">
        <v>9.05</v>
      </c>
      <c r="D15" s="36" t="s">
        <v>207</v>
      </c>
      <c r="E15" s="38" t="s">
        <v>208</v>
      </c>
      <c r="F15" s="37">
        <v>0.73</v>
      </c>
      <c r="G15" s="36">
        <v>31008</v>
      </c>
      <c r="H15" s="38" t="s">
        <v>209</v>
      </c>
      <c r="I15" s="42"/>
    </row>
    <row r="16" spans="1:9" s="32" customFormat="1" ht="13.5" customHeight="1">
      <c r="A16" s="36">
        <v>30110</v>
      </c>
      <c r="B16" s="36" t="s">
        <v>210</v>
      </c>
      <c r="C16" s="37">
        <v>12.65</v>
      </c>
      <c r="D16" s="36" t="s">
        <v>211</v>
      </c>
      <c r="E16" s="38" t="s">
        <v>212</v>
      </c>
      <c r="F16" s="37">
        <v>0.99</v>
      </c>
      <c r="G16" s="36">
        <v>31009</v>
      </c>
      <c r="H16" s="38" t="s">
        <v>213</v>
      </c>
      <c r="I16" s="42"/>
    </row>
    <row r="17" spans="1:9" s="32" customFormat="1" ht="13.5" customHeight="1">
      <c r="A17" s="36">
        <v>30111</v>
      </c>
      <c r="B17" s="36" t="s">
        <v>214</v>
      </c>
      <c r="C17" s="37"/>
      <c r="D17" s="36" t="s">
        <v>215</v>
      </c>
      <c r="E17" s="38" t="s">
        <v>216</v>
      </c>
      <c r="F17" s="37">
        <v>0.31</v>
      </c>
      <c r="G17" s="36">
        <v>31010</v>
      </c>
      <c r="H17" s="38" t="s">
        <v>217</v>
      </c>
      <c r="I17" s="42"/>
    </row>
    <row r="18" spans="1:9" s="32" customFormat="1" ht="13.5" customHeight="1">
      <c r="A18" s="36">
        <v>30112</v>
      </c>
      <c r="B18" s="36" t="s">
        <v>218</v>
      </c>
      <c r="C18" s="37">
        <v>11.97</v>
      </c>
      <c r="D18" s="36">
        <v>30211</v>
      </c>
      <c r="E18" s="38" t="s">
        <v>219</v>
      </c>
      <c r="F18" s="37">
        <v>0.35</v>
      </c>
      <c r="G18" s="36">
        <v>31011</v>
      </c>
      <c r="H18" s="38" t="s">
        <v>220</v>
      </c>
      <c r="I18" s="42"/>
    </row>
    <row r="19" spans="1:9" s="32" customFormat="1" ht="13.5" customHeight="1">
      <c r="A19" s="36">
        <v>30113</v>
      </c>
      <c r="B19" s="36" t="s">
        <v>221</v>
      </c>
      <c r="C19" s="37">
        <v>23.78</v>
      </c>
      <c r="D19" s="36">
        <v>30212</v>
      </c>
      <c r="E19" s="38" t="s">
        <v>222</v>
      </c>
      <c r="F19" s="37"/>
      <c r="G19" s="36">
        <v>31012</v>
      </c>
      <c r="H19" s="38" t="s">
        <v>223</v>
      </c>
      <c r="I19" s="42"/>
    </row>
    <row r="20" spans="1:9" s="32" customFormat="1" ht="13.5" customHeight="1">
      <c r="A20" s="36">
        <v>30114</v>
      </c>
      <c r="B20" s="36" t="s">
        <v>224</v>
      </c>
      <c r="C20" s="37"/>
      <c r="D20" s="36">
        <v>30213</v>
      </c>
      <c r="E20" s="38" t="s">
        <v>225</v>
      </c>
      <c r="F20" s="37">
        <v>0.12</v>
      </c>
      <c r="G20" s="36">
        <v>31013</v>
      </c>
      <c r="H20" s="38" t="s">
        <v>226</v>
      </c>
      <c r="I20" s="42"/>
    </row>
    <row r="21" spans="1:9" s="32" customFormat="1" ht="13.5" customHeight="1">
      <c r="A21" s="36">
        <v>30199</v>
      </c>
      <c r="B21" s="36" t="s">
        <v>227</v>
      </c>
      <c r="C21" s="37">
        <v>4.5</v>
      </c>
      <c r="D21" s="36">
        <v>30214</v>
      </c>
      <c r="E21" s="38" t="s">
        <v>228</v>
      </c>
      <c r="F21" s="37">
        <v>0.11</v>
      </c>
      <c r="G21" s="36">
        <v>31019</v>
      </c>
      <c r="H21" s="38" t="s">
        <v>229</v>
      </c>
      <c r="I21" s="42"/>
    </row>
    <row r="22" spans="1:9" s="32" customFormat="1" ht="13.5" customHeight="1">
      <c r="A22" s="36" t="s">
        <v>230</v>
      </c>
      <c r="B22" s="36" t="s">
        <v>231</v>
      </c>
      <c r="C22" s="37">
        <f>SUM(C23:C33)</f>
        <v>14.65</v>
      </c>
      <c r="D22" s="36">
        <v>30215</v>
      </c>
      <c r="E22" s="38" t="s">
        <v>232</v>
      </c>
      <c r="F22" s="37"/>
      <c r="G22" s="36">
        <v>31021</v>
      </c>
      <c r="H22" s="38" t="s">
        <v>233</v>
      </c>
      <c r="I22" s="42"/>
    </row>
    <row r="23" spans="1:9" s="32" customFormat="1" ht="13.5" customHeight="1">
      <c r="A23" s="36" t="s">
        <v>234</v>
      </c>
      <c r="B23" s="38" t="s">
        <v>235</v>
      </c>
      <c r="C23" s="37"/>
      <c r="D23" s="36">
        <v>30216</v>
      </c>
      <c r="E23" s="38" t="s">
        <v>236</v>
      </c>
      <c r="F23" s="37">
        <v>1.51</v>
      </c>
      <c r="G23" s="36">
        <v>31022</v>
      </c>
      <c r="H23" s="38" t="s">
        <v>237</v>
      </c>
      <c r="I23" s="42"/>
    </row>
    <row r="24" spans="1:9" s="32" customFormat="1" ht="13.5" customHeight="1">
      <c r="A24" s="36" t="s">
        <v>238</v>
      </c>
      <c r="B24" s="38" t="s">
        <v>239</v>
      </c>
      <c r="C24" s="37">
        <v>5.33</v>
      </c>
      <c r="D24" s="36">
        <v>30217</v>
      </c>
      <c r="E24" s="38" t="s">
        <v>240</v>
      </c>
      <c r="F24" s="37">
        <v>0.11</v>
      </c>
      <c r="G24" s="36">
        <v>31099</v>
      </c>
      <c r="H24" s="38" t="s">
        <v>172</v>
      </c>
      <c r="I24" s="42"/>
    </row>
    <row r="25" spans="1:9" s="32" customFormat="1" ht="13.5" customHeight="1">
      <c r="A25" s="36" t="s">
        <v>241</v>
      </c>
      <c r="B25" s="38" t="s">
        <v>242</v>
      </c>
      <c r="C25" s="37"/>
      <c r="D25" s="36">
        <v>30218</v>
      </c>
      <c r="E25" s="38" t="s">
        <v>243</v>
      </c>
      <c r="F25" s="37">
        <v>2.3</v>
      </c>
      <c r="G25" s="36">
        <v>312</v>
      </c>
      <c r="H25" s="36" t="s">
        <v>244</v>
      </c>
      <c r="I25" s="42"/>
    </row>
    <row r="26" spans="1:9" s="32" customFormat="1" ht="13.5" customHeight="1">
      <c r="A26" s="36" t="s">
        <v>245</v>
      </c>
      <c r="B26" s="38" t="s">
        <v>246</v>
      </c>
      <c r="C26" s="37">
        <v>7.34</v>
      </c>
      <c r="D26" s="36">
        <v>30224</v>
      </c>
      <c r="E26" s="38" t="s">
        <v>247</v>
      </c>
      <c r="F26" s="37"/>
      <c r="G26" s="36">
        <v>31201</v>
      </c>
      <c r="H26" s="38" t="s">
        <v>248</v>
      </c>
      <c r="I26" s="42"/>
    </row>
    <row r="27" spans="1:9" s="32" customFormat="1" ht="13.5" customHeight="1">
      <c r="A27" s="36" t="s">
        <v>249</v>
      </c>
      <c r="B27" s="38" t="s">
        <v>250</v>
      </c>
      <c r="C27" s="37"/>
      <c r="D27" s="36">
        <v>30225</v>
      </c>
      <c r="E27" s="38" t="s">
        <v>251</v>
      </c>
      <c r="F27" s="37"/>
      <c r="G27" s="36">
        <v>31203</v>
      </c>
      <c r="H27" s="38" t="s">
        <v>252</v>
      </c>
      <c r="I27" s="42"/>
    </row>
    <row r="28" spans="1:9" s="32" customFormat="1" ht="13.5" customHeight="1">
      <c r="A28" s="36" t="s">
        <v>253</v>
      </c>
      <c r="B28" s="38" t="s">
        <v>254</v>
      </c>
      <c r="C28" s="37"/>
      <c r="D28" s="36">
        <v>30226</v>
      </c>
      <c r="E28" s="38" t="s">
        <v>255</v>
      </c>
      <c r="F28" s="37"/>
      <c r="G28" s="36">
        <v>31204</v>
      </c>
      <c r="H28" s="38" t="s">
        <v>256</v>
      </c>
      <c r="I28" s="42"/>
    </row>
    <row r="29" spans="1:9" s="32" customFormat="1" ht="13.5" customHeight="1">
      <c r="A29" s="36" t="s">
        <v>257</v>
      </c>
      <c r="B29" s="38" t="s">
        <v>258</v>
      </c>
      <c r="C29" s="37"/>
      <c r="D29" s="36">
        <v>30227</v>
      </c>
      <c r="E29" s="38" t="s">
        <v>259</v>
      </c>
      <c r="F29" s="37"/>
      <c r="G29" s="36">
        <v>31205</v>
      </c>
      <c r="H29" s="38" t="s">
        <v>260</v>
      </c>
      <c r="I29" s="42"/>
    </row>
    <row r="30" spans="1:9" s="32" customFormat="1" ht="13.5" customHeight="1">
      <c r="A30" s="36" t="s">
        <v>261</v>
      </c>
      <c r="B30" s="38" t="s">
        <v>262</v>
      </c>
      <c r="C30" s="37"/>
      <c r="D30" s="36">
        <v>30228</v>
      </c>
      <c r="E30" s="38" t="s">
        <v>263</v>
      </c>
      <c r="F30" s="37">
        <v>5.11</v>
      </c>
      <c r="G30" s="36">
        <v>31299</v>
      </c>
      <c r="H30" s="38" t="s">
        <v>264</v>
      </c>
      <c r="I30" s="42"/>
    </row>
    <row r="31" spans="1:9" s="32" customFormat="1" ht="13.5" customHeight="1">
      <c r="A31" s="36" t="s">
        <v>265</v>
      </c>
      <c r="B31" s="38" t="s">
        <v>266</v>
      </c>
      <c r="C31" s="37"/>
      <c r="D31" s="36">
        <v>30229</v>
      </c>
      <c r="E31" s="38" t="s">
        <v>267</v>
      </c>
      <c r="F31" s="37">
        <v>4.64</v>
      </c>
      <c r="G31" s="36" t="s">
        <v>268</v>
      </c>
      <c r="H31" s="36" t="s">
        <v>269</v>
      </c>
      <c r="I31" s="42"/>
    </row>
    <row r="32" spans="1:9" s="32" customFormat="1" ht="13.5" customHeight="1">
      <c r="A32" s="36" t="s">
        <v>270</v>
      </c>
      <c r="B32" s="38" t="s">
        <v>271</v>
      </c>
      <c r="C32" s="37"/>
      <c r="D32" s="36">
        <v>30231</v>
      </c>
      <c r="E32" s="38" t="s">
        <v>272</v>
      </c>
      <c r="F32" s="37">
        <v>1.01</v>
      </c>
      <c r="G32" s="36" t="s">
        <v>273</v>
      </c>
      <c r="H32" s="36" t="s">
        <v>274</v>
      </c>
      <c r="I32" s="42"/>
    </row>
    <row r="33" spans="1:9" s="32" customFormat="1" ht="13.5" customHeight="1">
      <c r="A33" s="36">
        <v>30399</v>
      </c>
      <c r="B33" s="38" t="s">
        <v>275</v>
      </c>
      <c r="C33" s="37">
        <v>1.98</v>
      </c>
      <c r="D33" s="36">
        <v>30239</v>
      </c>
      <c r="E33" s="38" t="s">
        <v>276</v>
      </c>
      <c r="F33" s="37">
        <v>0.35</v>
      </c>
      <c r="G33" s="36" t="s">
        <v>277</v>
      </c>
      <c r="H33" s="36" t="s">
        <v>278</v>
      </c>
      <c r="I33" s="42"/>
    </row>
    <row r="34" spans="1:9" s="32" customFormat="1" ht="13.5" customHeight="1">
      <c r="A34" s="36"/>
      <c r="B34" s="38"/>
      <c r="C34" s="37"/>
      <c r="D34" s="36">
        <v>30240</v>
      </c>
      <c r="E34" s="38" t="s">
        <v>279</v>
      </c>
      <c r="F34" s="37"/>
      <c r="G34" s="36" t="s">
        <v>280</v>
      </c>
      <c r="H34" s="36" t="s">
        <v>281</v>
      </c>
      <c r="I34" s="42"/>
    </row>
    <row r="35" spans="1:9" s="32" customFormat="1" ht="13.5" customHeight="1">
      <c r="A35" s="36"/>
      <c r="B35" s="38"/>
      <c r="C35" s="37"/>
      <c r="D35" s="36">
        <v>30299</v>
      </c>
      <c r="E35" s="38" t="s">
        <v>282</v>
      </c>
      <c r="F35" s="37">
        <v>0.02</v>
      </c>
      <c r="G35" s="36" t="s">
        <v>283</v>
      </c>
      <c r="H35" s="36" t="s">
        <v>284</v>
      </c>
      <c r="I35" s="42"/>
    </row>
    <row r="36" spans="1:9" s="32" customFormat="1" ht="13.5" customHeight="1">
      <c r="A36" s="36" t="s">
        <v>164</v>
      </c>
      <c r="B36" s="36" t="s">
        <v>164</v>
      </c>
      <c r="C36" s="37"/>
      <c r="D36" s="36"/>
      <c r="E36" s="36"/>
      <c r="F36" s="37"/>
      <c r="G36" s="36" t="s">
        <v>164</v>
      </c>
      <c r="H36" s="36" t="s">
        <v>164</v>
      </c>
      <c r="I36" s="42"/>
    </row>
    <row r="37" spans="1:9" s="32" customFormat="1" ht="15" customHeight="1">
      <c r="A37" s="223" t="s">
        <v>285</v>
      </c>
      <c r="B37" s="224" t="s">
        <v>164</v>
      </c>
      <c r="C37" s="39">
        <f>C8+C22</f>
        <v>340.36</v>
      </c>
      <c r="D37" s="224" t="s">
        <v>286</v>
      </c>
      <c r="E37" s="224" t="s">
        <v>164</v>
      </c>
      <c r="F37" s="224" t="s">
        <v>164</v>
      </c>
      <c r="G37" s="224" t="s">
        <v>164</v>
      </c>
      <c r="H37" s="224" t="s">
        <v>164</v>
      </c>
      <c r="I37" s="43">
        <f>F8+I8</f>
        <v>22.82</v>
      </c>
    </row>
    <row r="38" spans="1:9" ht="19.5" customHeight="1">
      <c r="A38" s="225" t="s">
        <v>287</v>
      </c>
      <c r="B38" s="225"/>
      <c r="C38" s="225"/>
      <c r="D38" s="225"/>
      <c r="E38" s="225"/>
      <c r="F38" s="225"/>
      <c r="G38" s="225"/>
      <c r="H38" s="225"/>
      <c r="I38" s="225"/>
    </row>
  </sheetData>
  <sheetProtection/>
  <mergeCells count="16">
    <mergeCell ref="H6:H7"/>
    <mergeCell ref="I6:I7"/>
    <mergeCell ref="A37:B37"/>
    <mergeCell ref="D37:H37"/>
    <mergeCell ref="A38:I38"/>
    <mergeCell ref="A6:A7"/>
    <mergeCell ref="B6:B7"/>
    <mergeCell ref="C6:C7"/>
    <mergeCell ref="D6:D7"/>
    <mergeCell ref="E6:E7"/>
    <mergeCell ref="F6:F7"/>
    <mergeCell ref="G6:G7"/>
    <mergeCell ref="A1:B1"/>
    <mergeCell ref="A2:I2"/>
    <mergeCell ref="A5:C5"/>
    <mergeCell ref="D5:I5"/>
  </mergeCells>
  <printOptions horizontalCentered="1"/>
  <pageMargins left="0.59" right="0.59" top="0.59" bottom="0.39" header="0.39" footer="0.39"/>
  <pageSetup firstPageNumber="13" useFirstPageNumber="1" fitToHeight="1" fitToWidth="1" horizontalDpi="600" verticalDpi="600" orientation="landscape" paperSize="9" scale="8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I23" sqref="I23"/>
    </sheetView>
  </sheetViews>
  <sheetFormatPr defaultColWidth="9.00390625" defaultRowHeight="14.25"/>
  <cols>
    <col min="1" max="12" width="10.125" style="5" customWidth="1"/>
    <col min="13" max="16384" width="9.00390625" style="5" customWidth="1"/>
  </cols>
  <sheetData>
    <row r="1" spans="1:2" ht="14.25">
      <c r="A1" s="195" t="s">
        <v>288</v>
      </c>
      <c r="B1" s="229"/>
    </row>
    <row r="2" spans="1:12" s="1" customFormat="1" ht="30" customHeight="1">
      <c r="A2" s="196" t="s">
        <v>289</v>
      </c>
      <c r="B2" s="196"/>
      <c r="C2" s="196"/>
      <c r="D2" s="196"/>
      <c r="E2" s="196"/>
      <c r="F2" s="196"/>
      <c r="G2" s="196"/>
      <c r="H2" s="196"/>
      <c r="I2" s="196"/>
      <c r="J2" s="196"/>
      <c r="K2" s="196"/>
      <c r="L2" s="196"/>
    </row>
    <row r="3" s="2" customFormat="1" ht="21" customHeight="1">
      <c r="L3" s="18" t="s">
        <v>290</v>
      </c>
    </row>
    <row r="4" spans="1:12" s="2" customFormat="1" ht="24.75" customHeight="1">
      <c r="A4" s="253" t="s">
        <v>3</v>
      </c>
      <c r="B4" s="7"/>
      <c r="C4" s="7"/>
      <c r="D4" s="7"/>
      <c r="E4" s="7"/>
      <c r="F4" s="7"/>
      <c r="G4" s="7"/>
      <c r="H4" s="7"/>
      <c r="I4" s="7"/>
      <c r="J4" s="7"/>
      <c r="K4" s="8"/>
      <c r="L4" s="18" t="s">
        <v>4</v>
      </c>
    </row>
    <row r="5" spans="1:12" s="3" customFormat="1" ht="27.75" customHeight="1">
      <c r="A5" s="230" t="s">
        <v>291</v>
      </c>
      <c r="B5" s="231"/>
      <c r="C5" s="231"/>
      <c r="D5" s="231"/>
      <c r="E5" s="231"/>
      <c r="F5" s="232"/>
      <c r="G5" s="233" t="s">
        <v>292</v>
      </c>
      <c r="H5" s="231"/>
      <c r="I5" s="231"/>
      <c r="J5" s="231"/>
      <c r="K5" s="231"/>
      <c r="L5" s="234"/>
    </row>
    <row r="6" spans="1:12" s="3" customFormat="1" ht="30" customHeight="1">
      <c r="A6" s="238" t="s">
        <v>105</v>
      </c>
      <c r="B6" s="240" t="s">
        <v>293</v>
      </c>
      <c r="C6" s="235" t="s">
        <v>294</v>
      </c>
      <c r="D6" s="236"/>
      <c r="E6" s="237"/>
      <c r="F6" s="242" t="s">
        <v>240</v>
      </c>
      <c r="G6" s="243" t="s">
        <v>105</v>
      </c>
      <c r="H6" s="240" t="s">
        <v>293</v>
      </c>
      <c r="I6" s="235" t="s">
        <v>294</v>
      </c>
      <c r="J6" s="236"/>
      <c r="K6" s="237"/>
      <c r="L6" s="245" t="s">
        <v>240</v>
      </c>
    </row>
    <row r="7" spans="1:12" s="3" customFormat="1" ht="30" customHeight="1">
      <c r="A7" s="239"/>
      <c r="B7" s="241"/>
      <c r="C7" s="22" t="s">
        <v>295</v>
      </c>
      <c r="D7" s="22" t="s">
        <v>296</v>
      </c>
      <c r="E7" s="22" t="s">
        <v>297</v>
      </c>
      <c r="F7" s="242"/>
      <c r="G7" s="244"/>
      <c r="H7" s="241"/>
      <c r="I7" s="22" t="s">
        <v>295</v>
      </c>
      <c r="J7" s="22" t="s">
        <v>296</v>
      </c>
      <c r="K7" s="22" t="s">
        <v>297</v>
      </c>
      <c r="L7" s="246"/>
    </row>
    <row r="8" spans="1:12" s="3" customFormat="1" ht="27.75" customHeight="1">
      <c r="A8" s="23">
        <v>1</v>
      </c>
      <c r="B8" s="24">
        <v>2</v>
      </c>
      <c r="C8" s="24">
        <v>3</v>
      </c>
      <c r="D8" s="24">
        <v>4</v>
      </c>
      <c r="E8" s="24">
        <v>5</v>
      </c>
      <c r="F8" s="24">
        <v>6</v>
      </c>
      <c r="G8" s="24">
        <v>7</v>
      </c>
      <c r="H8" s="24">
        <v>8</v>
      </c>
      <c r="I8" s="24">
        <v>9</v>
      </c>
      <c r="J8" s="24">
        <v>10</v>
      </c>
      <c r="K8" s="24">
        <v>11</v>
      </c>
      <c r="L8" s="27">
        <v>12</v>
      </c>
    </row>
    <row r="9" spans="1:12" s="4" customFormat="1" ht="42.75" customHeight="1">
      <c r="A9" s="25">
        <f>C9+F9</f>
        <v>1.28</v>
      </c>
      <c r="B9" s="26"/>
      <c r="C9" s="26">
        <v>1.02</v>
      </c>
      <c r="D9" s="26"/>
      <c r="E9" s="26">
        <v>1.01</v>
      </c>
      <c r="F9" s="26">
        <v>0.26</v>
      </c>
      <c r="G9" s="26">
        <f>I9+L9</f>
        <v>1.12</v>
      </c>
      <c r="H9" s="26"/>
      <c r="I9" s="26">
        <f>J9+K9</f>
        <v>1.01</v>
      </c>
      <c r="J9" s="26"/>
      <c r="K9" s="28">
        <v>1.01</v>
      </c>
      <c r="L9" s="29">
        <v>0.11</v>
      </c>
    </row>
    <row r="10" spans="1:12" ht="45" customHeight="1">
      <c r="A10" s="205" t="s">
        <v>298</v>
      </c>
      <c r="B10" s="206"/>
      <c r="C10" s="206"/>
      <c r="D10" s="206"/>
      <c r="E10" s="206"/>
      <c r="F10" s="206"/>
      <c r="G10" s="206"/>
      <c r="H10" s="206"/>
      <c r="I10" s="206"/>
      <c r="J10" s="206"/>
      <c r="K10" s="206"/>
      <c r="L10" s="206"/>
    </row>
  </sheetData>
  <sheetProtection/>
  <mergeCells count="13">
    <mergeCell ref="C6:E6"/>
    <mergeCell ref="I6:K6"/>
    <mergeCell ref="A10:L10"/>
    <mergeCell ref="A6:A7"/>
    <mergeCell ref="B6:B7"/>
    <mergeCell ref="F6:F7"/>
    <mergeCell ref="G6:G7"/>
    <mergeCell ref="H6:H7"/>
    <mergeCell ref="L6:L7"/>
    <mergeCell ref="A1:B1"/>
    <mergeCell ref="A2:L2"/>
    <mergeCell ref="A5:F5"/>
    <mergeCell ref="G5:L5"/>
  </mergeCells>
  <printOptions horizontalCentered="1"/>
  <pageMargins left="0.35" right="0.35" top="0.79" bottom="0.79" header="0.51" footer="0.2"/>
  <pageSetup firstPageNumber="14" useFirstPageNumber="1" fitToHeight="1" fitToWidth="1" horizontalDpi="600" verticalDpi="600" orientation="landscape"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workbookViewId="0" topLeftCell="A1">
      <selection activeCell="F6" sqref="F6:F8"/>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3" ht="20.25" customHeight="1">
      <c r="A1" s="195" t="s">
        <v>299</v>
      </c>
      <c r="B1" s="229"/>
      <c r="C1" s="229"/>
    </row>
    <row r="2" spans="1:9" s="1" customFormat="1" ht="30" customHeight="1">
      <c r="A2" s="196" t="s">
        <v>300</v>
      </c>
      <c r="B2" s="196"/>
      <c r="C2" s="196"/>
      <c r="D2" s="196"/>
      <c r="E2" s="196"/>
      <c r="F2" s="196"/>
      <c r="G2" s="196"/>
      <c r="H2" s="196"/>
      <c r="I2" s="196"/>
    </row>
    <row r="3" spans="1:9" s="2" customFormat="1" ht="23.25" customHeight="1">
      <c r="A3" s="6"/>
      <c r="B3" s="6"/>
      <c r="C3" s="6"/>
      <c r="I3" s="18" t="s">
        <v>301</v>
      </c>
    </row>
    <row r="4" spans="1:9" s="2" customFormat="1" ht="21.75" customHeight="1">
      <c r="A4" s="253" t="s">
        <v>3</v>
      </c>
      <c r="B4" s="6"/>
      <c r="C4" s="6"/>
      <c r="D4" s="7"/>
      <c r="E4" s="7"/>
      <c r="F4" s="7"/>
      <c r="G4" s="7"/>
      <c r="H4" s="8"/>
      <c r="I4" s="18" t="s">
        <v>4</v>
      </c>
    </row>
    <row r="5" spans="1:9" s="3" customFormat="1" ht="20.25" customHeight="1">
      <c r="A5" s="197" t="s">
        <v>302</v>
      </c>
      <c r="B5" s="198"/>
      <c r="C5" s="198"/>
      <c r="D5" s="208" t="s">
        <v>303</v>
      </c>
      <c r="E5" s="211" t="s">
        <v>304</v>
      </c>
      <c r="F5" s="247" t="s">
        <v>305</v>
      </c>
      <c r="G5" s="248"/>
      <c r="H5" s="248"/>
      <c r="I5" s="214" t="s">
        <v>306</v>
      </c>
    </row>
    <row r="6" spans="1:9" s="3" customFormat="1" ht="27" customHeight="1">
      <c r="A6" s="217" t="s">
        <v>86</v>
      </c>
      <c r="B6" s="207"/>
      <c r="C6" s="207" t="s">
        <v>87</v>
      </c>
      <c r="D6" s="209"/>
      <c r="E6" s="212"/>
      <c r="F6" s="212" t="s">
        <v>295</v>
      </c>
      <c r="G6" s="212" t="s">
        <v>158</v>
      </c>
      <c r="H6" s="209" t="s">
        <v>111</v>
      </c>
      <c r="I6" s="215"/>
    </row>
    <row r="7" spans="1:9" s="3" customFormat="1" ht="18" customHeight="1">
      <c r="A7" s="217"/>
      <c r="B7" s="207"/>
      <c r="C7" s="207"/>
      <c r="D7" s="209"/>
      <c r="E7" s="212"/>
      <c r="F7" s="212"/>
      <c r="G7" s="212"/>
      <c r="H7" s="209"/>
      <c r="I7" s="215"/>
    </row>
    <row r="8" spans="1:9" s="3" customFormat="1" ht="22.5" customHeight="1">
      <c r="A8" s="217"/>
      <c r="B8" s="207"/>
      <c r="C8" s="207"/>
      <c r="D8" s="210"/>
      <c r="E8" s="213"/>
      <c r="F8" s="213"/>
      <c r="G8" s="213"/>
      <c r="H8" s="210"/>
      <c r="I8" s="216"/>
    </row>
    <row r="9" spans="1:9" s="3" customFormat="1" ht="22.5" customHeight="1">
      <c r="A9" s="199" t="s">
        <v>88</v>
      </c>
      <c r="B9" s="200"/>
      <c r="C9" s="201"/>
      <c r="D9" s="9">
        <v>1</v>
      </c>
      <c r="E9" s="9">
        <v>2</v>
      </c>
      <c r="F9" s="9">
        <v>3</v>
      </c>
      <c r="G9" s="9">
        <v>4</v>
      </c>
      <c r="H9" s="11">
        <v>5</v>
      </c>
      <c r="I9" s="19">
        <v>6</v>
      </c>
    </row>
    <row r="10" spans="1:9" s="3" customFormat="1" ht="28.5" customHeight="1">
      <c r="A10" s="249"/>
      <c r="B10" s="250"/>
      <c r="C10" s="251"/>
      <c r="D10" s="12"/>
      <c r="E10" s="12"/>
      <c r="F10" s="12"/>
      <c r="G10" s="12"/>
      <c r="H10" s="13"/>
      <c r="I10" s="20"/>
    </row>
    <row r="11" spans="1:9" s="4" customFormat="1" ht="27.75" customHeight="1">
      <c r="A11" s="252"/>
      <c r="B11" s="203"/>
      <c r="C11" s="204"/>
      <c r="D11" s="14"/>
      <c r="E11" s="14"/>
      <c r="F11" s="14"/>
      <c r="G11" s="15"/>
      <c r="H11" s="16"/>
      <c r="I11" s="21"/>
    </row>
    <row r="12" spans="1:9" ht="32.25" customHeight="1">
      <c r="A12" s="205" t="s">
        <v>307</v>
      </c>
      <c r="B12" s="206"/>
      <c r="C12" s="206"/>
      <c r="D12" s="206"/>
      <c r="E12" s="206"/>
      <c r="F12" s="206"/>
      <c r="G12" s="206"/>
      <c r="H12" s="206"/>
      <c r="I12" s="206"/>
    </row>
    <row r="13" ht="14.25">
      <c r="A13" s="17"/>
    </row>
    <row r="14" ht="14.25">
      <c r="A14" s="17"/>
    </row>
    <row r="15" ht="14.25">
      <c r="A15" s="17"/>
    </row>
    <row r="16" ht="14.25">
      <c r="A16" s="17"/>
    </row>
  </sheetData>
  <sheetProtection/>
  <mergeCells count="16">
    <mergeCell ref="G6:G8"/>
    <mergeCell ref="H6:H8"/>
    <mergeCell ref="I5:I8"/>
    <mergeCell ref="A6:B8"/>
    <mergeCell ref="C6:C8"/>
    <mergeCell ref="D5:D8"/>
    <mergeCell ref="E5:E8"/>
    <mergeCell ref="F6:F8"/>
    <mergeCell ref="A9:C9"/>
    <mergeCell ref="A10:C10"/>
    <mergeCell ref="A11:C11"/>
    <mergeCell ref="A12:I12"/>
    <mergeCell ref="A1:C1"/>
    <mergeCell ref="A2:I2"/>
    <mergeCell ref="A5:C5"/>
    <mergeCell ref="F5:H5"/>
  </mergeCells>
  <printOptions horizontalCentered="1"/>
  <pageMargins left="0.35" right="0.35" top="0.79" bottom="0.79" header="0.51" footer="0.2"/>
  <pageSetup firstPageNumber="15" useFirstPageNumber="1" fitToHeight="1" fitToWidth="1"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cp:lastModifiedBy>
  <cp:lastPrinted>2020-09-04T03:19:51Z</cp:lastPrinted>
  <dcterms:created xsi:type="dcterms:W3CDTF">2011-12-26T04:36:18Z</dcterms:created>
  <dcterms:modified xsi:type="dcterms:W3CDTF">2020-09-04T03:40:51Z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