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五洲" sheetId="1" r:id="rId1"/>
  </sheets>
  <definedNames>
    <definedName name="_xlnm.Print_Titles" localSheetId="0">'五洲'!$1:$4</definedName>
  </definedNames>
  <calcPr fullCalcOnLoad="1"/>
</workbook>
</file>

<file path=xl/sharedStrings.xml><?xml version="1.0" encoding="utf-8"?>
<sst xmlns="http://schemas.openxmlformats.org/spreadsheetml/2006/main" count="145" uniqueCount="52">
  <si>
    <t>2023年师市第五批职业培训补贴资金拨付明细表</t>
  </si>
  <si>
    <t>序号</t>
  </si>
  <si>
    <t>培训机构名称</t>
  </si>
  <si>
    <t>批班序号</t>
  </si>
  <si>
    <t>培训种类</t>
  </si>
  <si>
    <t>培训等级</t>
  </si>
  <si>
    <t>拨付人数</t>
  </si>
  <si>
    <t>合格率（%）</t>
  </si>
  <si>
    <t>补贴标准
（人/元）</t>
  </si>
  <si>
    <t>实际拨付金额（元）</t>
  </si>
  <si>
    <t>培训人数</t>
  </si>
  <si>
    <t>备注</t>
  </si>
  <si>
    <t>合计</t>
  </si>
  <si>
    <t>新疆红星安保有限责任公司</t>
  </si>
  <si>
    <t>家政服务员</t>
  </si>
  <si>
    <t>初级</t>
  </si>
  <si>
    <r>
      <t>202</t>
    </r>
    <r>
      <rPr>
        <sz val="11"/>
        <rFont val="宋体"/>
        <family val="0"/>
      </rPr>
      <t>2</t>
    </r>
    <r>
      <rPr>
        <sz val="11"/>
        <rFont val="宋体"/>
        <family val="0"/>
      </rPr>
      <t>年</t>
    </r>
  </si>
  <si>
    <t>西式面点师</t>
  </si>
  <si>
    <t>中式烹调师</t>
  </si>
  <si>
    <t>中式面点师</t>
  </si>
  <si>
    <t xml:space="preserve"> </t>
  </si>
  <si>
    <t>物业管理员</t>
  </si>
  <si>
    <t>中级</t>
  </si>
  <si>
    <t>新疆生产建设兵团第十三师天元供销（集团）有限公司五洲职业技能培训中心</t>
  </si>
  <si>
    <t>66132200053</t>
  </si>
  <si>
    <t>轧花工</t>
  </si>
  <si>
    <t>66132200078</t>
  </si>
  <si>
    <t>农艺工</t>
  </si>
  <si>
    <t>66132200079</t>
  </si>
  <si>
    <t>66132200086</t>
  </si>
  <si>
    <t>电工</t>
  </si>
  <si>
    <t>66132200082</t>
  </si>
  <si>
    <t>园艺工</t>
  </si>
  <si>
    <t>66132200101</t>
  </si>
  <si>
    <t>66132200114</t>
  </si>
  <si>
    <t>高级</t>
  </si>
  <si>
    <t>66132200115</t>
  </si>
  <si>
    <t>育婴员</t>
  </si>
  <si>
    <t>66132200146</t>
  </si>
  <si>
    <t>66132200136</t>
  </si>
  <si>
    <t>照料婴幼儿</t>
  </si>
  <si>
    <t>专项</t>
  </si>
  <si>
    <t>66132200143</t>
  </si>
  <si>
    <t>66132200145</t>
  </si>
  <si>
    <r>
      <t>2</t>
    </r>
    <r>
      <rPr>
        <sz val="11"/>
        <rFont val="宋体"/>
        <family val="0"/>
      </rPr>
      <t>023年</t>
    </r>
  </si>
  <si>
    <t>面包烘焙</t>
  </si>
  <si>
    <t>抓饭制作</t>
  </si>
  <si>
    <t>大盘菜制作</t>
  </si>
  <si>
    <t>养老护理员</t>
  </si>
  <si>
    <t>66132300005</t>
  </si>
  <si>
    <t>66132300013</t>
  </si>
  <si>
    <t>66132300027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</si>
</sst>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0" fontId="4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0" fontId="4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0" fontId="45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5.00390625" style="1" customWidth="1"/>
    <col min="2" max="2" width="36.125" style="2" customWidth="1"/>
    <col min="3" max="3" width="13.875" style="1" customWidth="1"/>
    <col min="4" max="4" width="16.875" style="2" customWidth="1"/>
    <col min="5" max="5" width="5.875" style="1" customWidth="1"/>
    <col min="6" max="6" width="6.625" style="1" customWidth="1"/>
    <col min="7" max="7" width="9.00390625" style="2" customWidth="1"/>
    <col min="8" max="8" width="8.75390625" style="1" customWidth="1"/>
    <col min="9" max="9" width="8.25390625" style="1" customWidth="1"/>
    <col min="10" max="10" width="6.375" style="1" customWidth="1"/>
    <col min="11" max="11" width="7.25390625" style="1" customWidth="1"/>
    <col min="12" max="12" width="9.00390625" style="1" customWidth="1"/>
    <col min="13" max="13" width="17.125" style="1" customWidth="1"/>
    <col min="14" max="16384" width="9.00390625" style="1" customWidth="1"/>
  </cols>
  <sheetData>
    <row r="1" spans="1:10" ht="35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23" t="s">
        <v>10</v>
      </c>
      <c r="K2" s="24" t="s">
        <v>11</v>
      </c>
    </row>
    <row r="3" spans="1:11" ht="30.75" customHeight="1">
      <c r="A3" s="5"/>
      <c r="B3" s="5"/>
      <c r="C3" s="5"/>
      <c r="D3" s="5"/>
      <c r="E3" s="5"/>
      <c r="F3" s="5"/>
      <c r="G3" s="5"/>
      <c r="H3" s="5"/>
      <c r="I3" s="5"/>
      <c r="J3" s="23"/>
      <c r="K3" s="24"/>
    </row>
    <row r="4" spans="1:11" ht="26.25" customHeight="1">
      <c r="A4" s="6" t="s">
        <v>12</v>
      </c>
      <c r="B4" s="7"/>
      <c r="C4" s="7"/>
      <c r="D4" s="7"/>
      <c r="E4" s="8"/>
      <c r="F4" s="5">
        <f>SUM(F5:F42)</f>
        <v>1429</v>
      </c>
      <c r="G4" s="5"/>
      <c r="H4" s="5"/>
      <c r="I4" s="5">
        <f>SUM(I5:I42)</f>
        <v>976650</v>
      </c>
      <c r="J4" s="5">
        <f>SUM(J5:J42)</f>
        <v>1825</v>
      </c>
      <c r="K4" s="5"/>
    </row>
    <row r="5" spans="1:11" ht="30" customHeight="1">
      <c r="A5" s="5">
        <v>1</v>
      </c>
      <c r="B5" s="5" t="s">
        <v>13</v>
      </c>
      <c r="C5" s="9">
        <v>66132200039</v>
      </c>
      <c r="D5" s="10" t="s">
        <v>14</v>
      </c>
      <c r="E5" s="10" t="s">
        <v>15</v>
      </c>
      <c r="F5" s="10">
        <v>45</v>
      </c>
      <c r="G5" s="11">
        <f aca="true" t="shared" si="0" ref="G5:G42">F5/J5</f>
        <v>0.8333333333333334</v>
      </c>
      <c r="H5" s="10">
        <v>720</v>
      </c>
      <c r="I5" s="9">
        <f>(F5*H5)</f>
        <v>32400</v>
      </c>
      <c r="J5" s="9">
        <v>54</v>
      </c>
      <c r="K5" s="25" t="s">
        <v>16</v>
      </c>
    </row>
    <row r="6" spans="1:11" ht="30" customHeight="1">
      <c r="A6" s="5">
        <v>2</v>
      </c>
      <c r="B6" s="5" t="s">
        <v>13</v>
      </c>
      <c r="C6" s="9">
        <v>66132200090</v>
      </c>
      <c r="D6" s="10" t="s">
        <v>17</v>
      </c>
      <c r="E6" s="10" t="s">
        <v>15</v>
      </c>
      <c r="F6" s="10">
        <v>34</v>
      </c>
      <c r="G6" s="11">
        <f t="shared" si="0"/>
        <v>0.8717948717948718</v>
      </c>
      <c r="H6" s="10">
        <v>720</v>
      </c>
      <c r="I6" s="9">
        <f aca="true" t="shared" si="1" ref="I6:I16">(F6*H6)</f>
        <v>24480</v>
      </c>
      <c r="J6" s="9">
        <v>39</v>
      </c>
      <c r="K6" s="26"/>
    </row>
    <row r="7" spans="1:11" ht="30" customHeight="1">
      <c r="A7" s="5">
        <v>3</v>
      </c>
      <c r="B7" s="5" t="s">
        <v>13</v>
      </c>
      <c r="C7" s="9">
        <v>66132200097</v>
      </c>
      <c r="D7" s="10" t="s">
        <v>17</v>
      </c>
      <c r="E7" s="10" t="s">
        <v>15</v>
      </c>
      <c r="F7" s="10">
        <v>27</v>
      </c>
      <c r="G7" s="11">
        <f t="shared" si="0"/>
        <v>0.7941176470588235</v>
      </c>
      <c r="H7" s="10">
        <v>720</v>
      </c>
      <c r="I7" s="9">
        <f t="shared" si="1"/>
        <v>19440</v>
      </c>
      <c r="J7" s="9">
        <v>34</v>
      </c>
      <c r="K7" s="26"/>
    </row>
    <row r="8" spans="1:11" ht="30" customHeight="1">
      <c r="A8" s="5">
        <v>4</v>
      </c>
      <c r="B8" s="5" t="s">
        <v>13</v>
      </c>
      <c r="C8" s="9">
        <v>66132200102</v>
      </c>
      <c r="D8" s="10" t="s">
        <v>17</v>
      </c>
      <c r="E8" s="10" t="s">
        <v>15</v>
      </c>
      <c r="F8" s="10">
        <v>46</v>
      </c>
      <c r="G8" s="11">
        <f t="shared" si="0"/>
        <v>0.92</v>
      </c>
      <c r="H8" s="10">
        <v>720</v>
      </c>
      <c r="I8" s="9">
        <f t="shared" si="1"/>
        <v>33120</v>
      </c>
      <c r="J8" s="9">
        <v>50</v>
      </c>
      <c r="K8" s="26"/>
    </row>
    <row r="9" spans="1:11" ht="30" customHeight="1">
      <c r="A9" s="5">
        <v>5</v>
      </c>
      <c r="B9" s="5" t="s">
        <v>13</v>
      </c>
      <c r="C9" s="9">
        <v>66132200091</v>
      </c>
      <c r="D9" s="10" t="s">
        <v>18</v>
      </c>
      <c r="E9" s="10" t="s">
        <v>15</v>
      </c>
      <c r="F9" s="10">
        <v>34</v>
      </c>
      <c r="G9" s="11">
        <f t="shared" si="0"/>
        <v>0.7391304347826086</v>
      </c>
      <c r="H9" s="10">
        <v>720</v>
      </c>
      <c r="I9" s="9">
        <f t="shared" si="1"/>
        <v>24480</v>
      </c>
      <c r="J9" s="9">
        <v>46</v>
      </c>
      <c r="K9" s="26"/>
    </row>
    <row r="10" spans="1:11" ht="30" customHeight="1">
      <c r="A10" s="5">
        <v>6</v>
      </c>
      <c r="B10" s="5" t="s">
        <v>13</v>
      </c>
      <c r="C10" s="9">
        <v>66132300064</v>
      </c>
      <c r="D10" s="10" t="s">
        <v>19</v>
      </c>
      <c r="E10" s="10" t="s">
        <v>15</v>
      </c>
      <c r="F10" s="10">
        <v>36</v>
      </c>
      <c r="G10" s="11">
        <f t="shared" si="0"/>
        <v>0.6666666666666666</v>
      </c>
      <c r="H10" s="10">
        <v>720</v>
      </c>
      <c r="I10" s="9">
        <f t="shared" si="1"/>
        <v>25920</v>
      </c>
      <c r="J10" s="9">
        <v>54</v>
      </c>
      <c r="K10" s="26"/>
    </row>
    <row r="11" spans="1:11" ht="30" customHeight="1">
      <c r="A11" s="5">
        <v>7</v>
      </c>
      <c r="B11" s="5" t="s">
        <v>13</v>
      </c>
      <c r="C11" s="9">
        <v>66132200092</v>
      </c>
      <c r="D11" s="10" t="s">
        <v>19</v>
      </c>
      <c r="E11" s="10" t="s">
        <v>15</v>
      </c>
      <c r="F11" s="10">
        <v>38</v>
      </c>
      <c r="G11" s="11">
        <f t="shared" si="0"/>
        <v>0.76</v>
      </c>
      <c r="H11" s="10">
        <v>720</v>
      </c>
      <c r="I11" s="9">
        <f t="shared" si="1"/>
        <v>27360</v>
      </c>
      <c r="J11" s="9">
        <v>50</v>
      </c>
      <c r="K11" s="26"/>
    </row>
    <row r="12" spans="1:11" ht="30" customHeight="1">
      <c r="A12" s="5">
        <v>8</v>
      </c>
      <c r="B12" s="5" t="s">
        <v>13</v>
      </c>
      <c r="C12" s="9">
        <v>66132200088</v>
      </c>
      <c r="D12" s="10" t="s">
        <v>19</v>
      </c>
      <c r="E12" s="10" t="s">
        <v>15</v>
      </c>
      <c r="F12" s="10">
        <v>24</v>
      </c>
      <c r="G12" s="11">
        <f t="shared" si="0"/>
        <v>0.6857142857142857</v>
      </c>
      <c r="H12" s="10">
        <v>720</v>
      </c>
      <c r="I12" s="9">
        <f t="shared" si="1"/>
        <v>17280</v>
      </c>
      <c r="J12" s="9">
        <v>35</v>
      </c>
      <c r="K12" s="26"/>
    </row>
    <row r="13" spans="1:14" ht="30" customHeight="1">
      <c r="A13" s="5">
        <v>9</v>
      </c>
      <c r="B13" s="5" t="s">
        <v>13</v>
      </c>
      <c r="C13" s="9">
        <v>66132200133</v>
      </c>
      <c r="D13" s="9" t="s">
        <v>18</v>
      </c>
      <c r="E13" s="10" t="s">
        <v>15</v>
      </c>
      <c r="F13" s="9">
        <v>35</v>
      </c>
      <c r="G13" s="11">
        <f t="shared" si="0"/>
        <v>0.7446808510638298</v>
      </c>
      <c r="H13" s="10">
        <v>720</v>
      </c>
      <c r="I13" s="9">
        <f t="shared" si="1"/>
        <v>25200</v>
      </c>
      <c r="J13" s="9">
        <v>47</v>
      </c>
      <c r="K13" s="26"/>
      <c r="N13" s="1" t="s">
        <v>20</v>
      </c>
    </row>
    <row r="14" spans="1:11" ht="30" customHeight="1">
      <c r="A14" s="5">
        <v>10</v>
      </c>
      <c r="B14" s="5" t="s">
        <v>13</v>
      </c>
      <c r="C14" s="9">
        <v>66132200063</v>
      </c>
      <c r="D14" s="9" t="s">
        <v>21</v>
      </c>
      <c r="E14" s="10" t="s">
        <v>22</v>
      </c>
      <c r="F14" s="9">
        <v>27</v>
      </c>
      <c r="G14" s="11">
        <f t="shared" si="0"/>
        <v>0.6428571428571429</v>
      </c>
      <c r="H14" s="9">
        <v>910</v>
      </c>
      <c r="I14" s="9">
        <f t="shared" si="1"/>
        <v>24570</v>
      </c>
      <c r="J14" s="9">
        <v>42</v>
      </c>
      <c r="K14" s="26"/>
    </row>
    <row r="15" spans="1:11" ht="30" customHeight="1">
      <c r="A15" s="5">
        <v>11</v>
      </c>
      <c r="B15" s="5" t="s">
        <v>13</v>
      </c>
      <c r="C15" s="9">
        <v>66132200144</v>
      </c>
      <c r="D15" s="9" t="s">
        <v>21</v>
      </c>
      <c r="E15" s="10" t="s">
        <v>22</v>
      </c>
      <c r="F15" s="9">
        <v>28</v>
      </c>
      <c r="G15" s="11">
        <f t="shared" si="0"/>
        <v>0.56</v>
      </c>
      <c r="H15" s="9">
        <v>910</v>
      </c>
      <c r="I15" s="9">
        <f t="shared" si="1"/>
        <v>25480</v>
      </c>
      <c r="J15" s="9">
        <v>50</v>
      </c>
      <c r="K15" s="26"/>
    </row>
    <row r="16" spans="1:11" ht="30" customHeight="1">
      <c r="A16" s="5">
        <v>12</v>
      </c>
      <c r="B16" s="5" t="s">
        <v>13</v>
      </c>
      <c r="C16" s="9">
        <v>66132200061</v>
      </c>
      <c r="D16" s="9" t="s">
        <v>21</v>
      </c>
      <c r="E16" s="10" t="s">
        <v>22</v>
      </c>
      <c r="F16" s="9">
        <v>20</v>
      </c>
      <c r="G16" s="11">
        <f t="shared" si="0"/>
        <v>0.4166666666666667</v>
      </c>
      <c r="H16" s="9">
        <v>910</v>
      </c>
      <c r="I16" s="9">
        <f t="shared" si="1"/>
        <v>18200</v>
      </c>
      <c r="J16" s="9">
        <v>48</v>
      </c>
      <c r="K16" s="26"/>
    </row>
    <row r="17" spans="1:11" ht="30.75" customHeight="1">
      <c r="A17" s="5">
        <v>13</v>
      </c>
      <c r="B17" s="12" t="s">
        <v>23</v>
      </c>
      <c r="C17" s="9" t="s">
        <v>24</v>
      </c>
      <c r="D17" s="9" t="s">
        <v>25</v>
      </c>
      <c r="E17" s="9" t="s">
        <v>15</v>
      </c>
      <c r="F17" s="13">
        <v>29</v>
      </c>
      <c r="G17" s="11">
        <f t="shared" si="0"/>
        <v>0.8787878787878788</v>
      </c>
      <c r="H17" s="9">
        <v>720</v>
      </c>
      <c r="I17" s="9">
        <v>20880</v>
      </c>
      <c r="J17" s="9">
        <v>33</v>
      </c>
      <c r="K17" s="26"/>
    </row>
    <row r="18" spans="1:11" ht="30.75" customHeight="1">
      <c r="A18" s="5">
        <v>14</v>
      </c>
      <c r="B18" s="12" t="s">
        <v>23</v>
      </c>
      <c r="C18" s="9" t="s">
        <v>26</v>
      </c>
      <c r="D18" s="9" t="s">
        <v>27</v>
      </c>
      <c r="E18" s="9" t="s">
        <v>15</v>
      </c>
      <c r="F18" s="9">
        <v>44</v>
      </c>
      <c r="G18" s="11">
        <f t="shared" si="0"/>
        <v>0.88</v>
      </c>
      <c r="H18" s="14">
        <v>720</v>
      </c>
      <c r="I18" s="9">
        <v>31680</v>
      </c>
      <c r="J18" s="9">
        <v>50</v>
      </c>
      <c r="K18" s="26"/>
    </row>
    <row r="19" spans="1:11" ht="30.75" customHeight="1">
      <c r="A19" s="5">
        <v>15</v>
      </c>
      <c r="B19" s="12" t="s">
        <v>23</v>
      </c>
      <c r="C19" s="9" t="s">
        <v>28</v>
      </c>
      <c r="D19" s="9" t="s">
        <v>27</v>
      </c>
      <c r="E19" s="9" t="s">
        <v>15</v>
      </c>
      <c r="F19" s="9">
        <v>52</v>
      </c>
      <c r="G19" s="11">
        <f t="shared" si="0"/>
        <v>0.9285714285714286</v>
      </c>
      <c r="H19" s="9">
        <v>720</v>
      </c>
      <c r="I19" s="9">
        <v>37440</v>
      </c>
      <c r="J19" s="9">
        <v>56</v>
      </c>
      <c r="K19" s="26"/>
    </row>
    <row r="20" spans="1:11" ht="30.75" customHeight="1">
      <c r="A20" s="5">
        <v>16</v>
      </c>
      <c r="B20" s="12" t="s">
        <v>23</v>
      </c>
      <c r="C20" s="9" t="s">
        <v>29</v>
      </c>
      <c r="D20" s="9" t="s">
        <v>30</v>
      </c>
      <c r="E20" s="9" t="s">
        <v>15</v>
      </c>
      <c r="F20" s="9">
        <v>33</v>
      </c>
      <c r="G20" s="11">
        <f t="shared" si="0"/>
        <v>0.9428571428571428</v>
      </c>
      <c r="H20" s="14">
        <v>720</v>
      </c>
      <c r="I20" s="9">
        <v>23760</v>
      </c>
      <c r="J20" s="9">
        <v>35</v>
      </c>
      <c r="K20" s="26"/>
    </row>
    <row r="21" spans="1:11" ht="30.75" customHeight="1">
      <c r="A21" s="5">
        <v>17</v>
      </c>
      <c r="B21" s="12" t="s">
        <v>23</v>
      </c>
      <c r="C21" s="9" t="s">
        <v>31</v>
      </c>
      <c r="D21" s="9" t="s">
        <v>32</v>
      </c>
      <c r="E21" s="9" t="s">
        <v>15</v>
      </c>
      <c r="F21" s="9">
        <v>61</v>
      </c>
      <c r="G21" s="11">
        <f t="shared" si="0"/>
        <v>0.8840579710144928</v>
      </c>
      <c r="H21" s="9">
        <v>720</v>
      </c>
      <c r="I21" s="9">
        <v>43920</v>
      </c>
      <c r="J21" s="9">
        <v>69</v>
      </c>
      <c r="K21" s="26"/>
    </row>
    <row r="22" spans="1:11" ht="30.75" customHeight="1">
      <c r="A22" s="5">
        <v>18</v>
      </c>
      <c r="B22" s="12" t="s">
        <v>23</v>
      </c>
      <c r="C22" s="9" t="s">
        <v>33</v>
      </c>
      <c r="D22" s="9" t="s">
        <v>32</v>
      </c>
      <c r="E22" s="9" t="s">
        <v>15</v>
      </c>
      <c r="F22" s="9">
        <v>50</v>
      </c>
      <c r="G22" s="11">
        <f t="shared" si="0"/>
        <v>1</v>
      </c>
      <c r="H22" s="14">
        <v>720</v>
      </c>
      <c r="I22" s="9">
        <v>36000</v>
      </c>
      <c r="J22" s="9">
        <v>50</v>
      </c>
      <c r="K22" s="26"/>
    </row>
    <row r="23" spans="1:11" ht="30.75" customHeight="1">
      <c r="A23" s="5">
        <v>19</v>
      </c>
      <c r="B23" s="12" t="s">
        <v>23</v>
      </c>
      <c r="C23" s="9" t="s">
        <v>34</v>
      </c>
      <c r="D23" s="9" t="s">
        <v>27</v>
      </c>
      <c r="E23" s="9" t="s">
        <v>35</v>
      </c>
      <c r="F23" s="9">
        <v>30</v>
      </c>
      <c r="G23" s="11">
        <f t="shared" si="0"/>
        <v>0.8571428571428571</v>
      </c>
      <c r="H23" s="14">
        <v>1000</v>
      </c>
      <c r="I23" s="27">
        <v>30000</v>
      </c>
      <c r="J23" s="27">
        <v>35</v>
      </c>
      <c r="K23" s="26"/>
    </row>
    <row r="24" spans="1:11" ht="30.75" customHeight="1">
      <c r="A24" s="5">
        <v>20</v>
      </c>
      <c r="B24" s="12" t="s">
        <v>23</v>
      </c>
      <c r="C24" s="9" t="s">
        <v>36</v>
      </c>
      <c r="D24" s="9" t="s">
        <v>37</v>
      </c>
      <c r="E24" s="9" t="s">
        <v>15</v>
      </c>
      <c r="F24" s="9">
        <v>24</v>
      </c>
      <c r="G24" s="11">
        <f t="shared" si="0"/>
        <v>0.8</v>
      </c>
      <c r="H24" s="14">
        <v>720</v>
      </c>
      <c r="I24" s="9">
        <v>17280</v>
      </c>
      <c r="J24" s="9">
        <v>30</v>
      </c>
      <c r="K24" s="26"/>
    </row>
    <row r="25" spans="1:11" ht="30.75" customHeight="1">
      <c r="A25" s="5">
        <v>21</v>
      </c>
      <c r="B25" s="12" t="s">
        <v>23</v>
      </c>
      <c r="C25" s="9" t="s">
        <v>38</v>
      </c>
      <c r="D25" s="9" t="s">
        <v>37</v>
      </c>
      <c r="E25" s="9" t="s">
        <v>15</v>
      </c>
      <c r="F25" s="9">
        <v>46</v>
      </c>
      <c r="G25" s="11">
        <f t="shared" si="0"/>
        <v>0.92</v>
      </c>
      <c r="H25" s="14">
        <v>720</v>
      </c>
      <c r="I25" s="9">
        <v>33120</v>
      </c>
      <c r="J25" s="9">
        <v>50</v>
      </c>
      <c r="K25" s="26"/>
    </row>
    <row r="26" spans="1:11" ht="30.75" customHeight="1">
      <c r="A26" s="5">
        <v>22</v>
      </c>
      <c r="B26" s="12" t="s">
        <v>23</v>
      </c>
      <c r="C26" s="9" t="s">
        <v>39</v>
      </c>
      <c r="D26" s="9" t="s">
        <v>40</v>
      </c>
      <c r="E26" s="9" t="s">
        <v>41</v>
      </c>
      <c r="F26" s="9">
        <v>21</v>
      </c>
      <c r="G26" s="11">
        <f t="shared" si="0"/>
        <v>0.875</v>
      </c>
      <c r="H26" s="14">
        <v>400</v>
      </c>
      <c r="I26" s="9">
        <v>8400</v>
      </c>
      <c r="J26" s="9">
        <v>24</v>
      </c>
      <c r="K26" s="26"/>
    </row>
    <row r="27" spans="1:11" ht="30.75" customHeight="1">
      <c r="A27" s="5">
        <v>23</v>
      </c>
      <c r="B27" s="12" t="s">
        <v>23</v>
      </c>
      <c r="C27" s="9" t="s">
        <v>42</v>
      </c>
      <c r="D27" s="9" t="s">
        <v>19</v>
      </c>
      <c r="E27" s="9" t="s">
        <v>15</v>
      </c>
      <c r="F27" s="9">
        <v>30</v>
      </c>
      <c r="G27" s="11">
        <f t="shared" si="0"/>
        <v>1</v>
      </c>
      <c r="H27" s="14">
        <v>720</v>
      </c>
      <c r="I27" s="9">
        <v>21600</v>
      </c>
      <c r="J27" s="9">
        <v>30</v>
      </c>
      <c r="K27" s="26"/>
    </row>
    <row r="28" spans="1:11" ht="30.75" customHeight="1">
      <c r="A28" s="5">
        <v>24</v>
      </c>
      <c r="B28" s="12" t="s">
        <v>23</v>
      </c>
      <c r="C28" s="9" t="s">
        <v>43</v>
      </c>
      <c r="D28" s="9" t="s">
        <v>19</v>
      </c>
      <c r="E28" s="9" t="s">
        <v>15</v>
      </c>
      <c r="F28" s="9">
        <v>23</v>
      </c>
      <c r="G28" s="11">
        <f t="shared" si="0"/>
        <v>1</v>
      </c>
      <c r="H28" s="14">
        <v>720</v>
      </c>
      <c r="I28" s="9">
        <v>16560</v>
      </c>
      <c r="J28" s="9">
        <v>23</v>
      </c>
      <c r="K28" s="28"/>
    </row>
    <row r="29" spans="1:11" ht="30.75" customHeight="1">
      <c r="A29" s="5">
        <v>25</v>
      </c>
      <c r="B29" s="5" t="s">
        <v>13</v>
      </c>
      <c r="C29" s="9">
        <v>66132300001</v>
      </c>
      <c r="D29" s="10" t="s">
        <v>17</v>
      </c>
      <c r="E29" s="10" t="s">
        <v>15</v>
      </c>
      <c r="F29" s="10">
        <v>61</v>
      </c>
      <c r="G29" s="11">
        <f t="shared" si="0"/>
        <v>0.8714285714285714</v>
      </c>
      <c r="H29" s="10">
        <v>720</v>
      </c>
      <c r="I29" s="9">
        <f>(F29*H29)</f>
        <v>43920</v>
      </c>
      <c r="J29" s="9">
        <v>70</v>
      </c>
      <c r="K29" s="25" t="s">
        <v>44</v>
      </c>
    </row>
    <row r="30" spans="1:11" ht="30.75" customHeight="1">
      <c r="A30" s="5">
        <v>26</v>
      </c>
      <c r="B30" s="5" t="s">
        <v>13</v>
      </c>
      <c r="C30" s="9">
        <v>66132300002</v>
      </c>
      <c r="D30" s="10" t="s">
        <v>17</v>
      </c>
      <c r="E30" s="10" t="s">
        <v>15</v>
      </c>
      <c r="F30" s="10">
        <v>39</v>
      </c>
      <c r="G30" s="11">
        <f t="shared" si="0"/>
        <v>0.5571428571428572</v>
      </c>
      <c r="H30" s="10">
        <v>720</v>
      </c>
      <c r="I30" s="9">
        <f aca="true" t="shared" si="2" ref="I30:I39">(F30*H30)</f>
        <v>28080</v>
      </c>
      <c r="J30" s="9">
        <v>70</v>
      </c>
      <c r="K30" s="26"/>
    </row>
    <row r="31" spans="1:11" ht="30.75" customHeight="1">
      <c r="A31" s="5">
        <v>27</v>
      </c>
      <c r="B31" s="5" t="s">
        <v>13</v>
      </c>
      <c r="C31" s="9">
        <v>66132300004</v>
      </c>
      <c r="D31" s="10" t="s">
        <v>45</v>
      </c>
      <c r="E31" s="10" t="s">
        <v>41</v>
      </c>
      <c r="F31" s="10">
        <v>41</v>
      </c>
      <c r="G31" s="11">
        <f t="shared" si="0"/>
        <v>0.5857142857142857</v>
      </c>
      <c r="H31" s="10">
        <v>400</v>
      </c>
      <c r="I31" s="9">
        <f t="shared" si="2"/>
        <v>16400</v>
      </c>
      <c r="J31" s="9">
        <v>70</v>
      </c>
      <c r="K31" s="26"/>
    </row>
    <row r="32" spans="1:11" ht="30.75" customHeight="1">
      <c r="A32" s="5">
        <v>28</v>
      </c>
      <c r="B32" s="5" t="s">
        <v>13</v>
      </c>
      <c r="C32" s="9">
        <v>66132300014</v>
      </c>
      <c r="D32" s="10" t="s">
        <v>45</v>
      </c>
      <c r="E32" s="10" t="s">
        <v>41</v>
      </c>
      <c r="F32" s="10">
        <v>46</v>
      </c>
      <c r="G32" s="11">
        <f t="shared" si="0"/>
        <v>0.92</v>
      </c>
      <c r="H32" s="10">
        <v>400</v>
      </c>
      <c r="I32" s="9">
        <f t="shared" si="2"/>
        <v>18400</v>
      </c>
      <c r="J32" s="9">
        <v>50</v>
      </c>
      <c r="K32" s="26"/>
    </row>
    <row r="33" spans="1:11" ht="30.75" customHeight="1">
      <c r="A33" s="5">
        <v>29</v>
      </c>
      <c r="B33" s="5" t="s">
        <v>13</v>
      </c>
      <c r="C33" s="9">
        <v>66132300060</v>
      </c>
      <c r="D33" s="10" t="s">
        <v>46</v>
      </c>
      <c r="E33" s="10" t="s">
        <v>41</v>
      </c>
      <c r="F33" s="10">
        <v>27</v>
      </c>
      <c r="G33" s="11">
        <f t="shared" si="0"/>
        <v>0.9</v>
      </c>
      <c r="H33" s="10">
        <v>400</v>
      </c>
      <c r="I33" s="9">
        <f t="shared" si="2"/>
        <v>10800</v>
      </c>
      <c r="J33" s="9">
        <v>30</v>
      </c>
      <c r="K33" s="26"/>
    </row>
    <row r="34" spans="1:11" ht="30.75" customHeight="1">
      <c r="A34" s="5">
        <v>30</v>
      </c>
      <c r="B34" s="5" t="s">
        <v>13</v>
      </c>
      <c r="C34" s="9">
        <v>66132300056</v>
      </c>
      <c r="D34" s="9" t="s">
        <v>47</v>
      </c>
      <c r="E34" s="10" t="s">
        <v>41</v>
      </c>
      <c r="F34" s="9">
        <v>32</v>
      </c>
      <c r="G34" s="11">
        <f t="shared" si="0"/>
        <v>0.5161290322580645</v>
      </c>
      <c r="H34" s="9">
        <v>400</v>
      </c>
      <c r="I34" s="9">
        <f t="shared" si="2"/>
        <v>12800</v>
      </c>
      <c r="J34" s="9">
        <v>62</v>
      </c>
      <c r="K34" s="26"/>
    </row>
    <row r="35" spans="1:11" ht="30.75" customHeight="1">
      <c r="A35" s="5">
        <v>31</v>
      </c>
      <c r="B35" s="5" t="s">
        <v>13</v>
      </c>
      <c r="C35" s="9">
        <v>66132300015</v>
      </c>
      <c r="D35" s="9" t="s">
        <v>47</v>
      </c>
      <c r="E35" s="10" t="s">
        <v>41</v>
      </c>
      <c r="F35" s="9">
        <v>36</v>
      </c>
      <c r="G35" s="11">
        <f t="shared" si="0"/>
        <v>0.6</v>
      </c>
      <c r="H35" s="9">
        <v>400</v>
      </c>
      <c r="I35" s="9">
        <f t="shared" si="2"/>
        <v>14400</v>
      </c>
      <c r="J35" s="9">
        <v>60</v>
      </c>
      <c r="K35" s="26"/>
    </row>
    <row r="36" spans="1:11" ht="30.75" customHeight="1">
      <c r="A36" s="5">
        <v>32</v>
      </c>
      <c r="B36" s="5" t="s">
        <v>13</v>
      </c>
      <c r="C36" s="9">
        <v>66132300018</v>
      </c>
      <c r="D36" s="9" t="s">
        <v>48</v>
      </c>
      <c r="E36" s="10" t="s">
        <v>15</v>
      </c>
      <c r="F36" s="9">
        <v>62</v>
      </c>
      <c r="G36" s="11">
        <f t="shared" si="0"/>
        <v>0.8857142857142857</v>
      </c>
      <c r="H36" s="9">
        <v>720</v>
      </c>
      <c r="I36" s="9">
        <f t="shared" si="2"/>
        <v>44640</v>
      </c>
      <c r="J36" s="9">
        <v>70</v>
      </c>
      <c r="K36" s="26"/>
    </row>
    <row r="37" spans="1:11" ht="30.75" customHeight="1">
      <c r="A37" s="5">
        <v>33</v>
      </c>
      <c r="B37" s="5" t="s">
        <v>13</v>
      </c>
      <c r="C37" s="9">
        <v>66132300052</v>
      </c>
      <c r="D37" s="10" t="s">
        <v>14</v>
      </c>
      <c r="E37" s="10" t="s">
        <v>15</v>
      </c>
      <c r="F37" s="10">
        <v>43</v>
      </c>
      <c r="G37" s="11">
        <f t="shared" si="0"/>
        <v>0.86</v>
      </c>
      <c r="H37" s="10">
        <v>720</v>
      </c>
      <c r="I37" s="9">
        <f t="shared" si="2"/>
        <v>30960</v>
      </c>
      <c r="J37" s="9">
        <v>50</v>
      </c>
      <c r="K37" s="26"/>
    </row>
    <row r="38" spans="1:11" ht="30.75" customHeight="1">
      <c r="A38" s="5">
        <v>34</v>
      </c>
      <c r="B38" s="5" t="s">
        <v>13</v>
      </c>
      <c r="C38" s="9">
        <v>66132300051</v>
      </c>
      <c r="D38" s="10" t="s">
        <v>14</v>
      </c>
      <c r="E38" s="10" t="s">
        <v>15</v>
      </c>
      <c r="F38" s="10">
        <v>41</v>
      </c>
      <c r="G38" s="11">
        <f t="shared" si="0"/>
        <v>0.7192982456140351</v>
      </c>
      <c r="H38" s="10">
        <v>720</v>
      </c>
      <c r="I38" s="9">
        <f t="shared" si="2"/>
        <v>29520</v>
      </c>
      <c r="J38" s="9">
        <v>57</v>
      </c>
      <c r="K38" s="26"/>
    </row>
    <row r="39" spans="1:11" ht="30.75" customHeight="1">
      <c r="A39" s="5">
        <v>35</v>
      </c>
      <c r="B39" s="5" t="s">
        <v>13</v>
      </c>
      <c r="C39" s="9">
        <v>66132300016</v>
      </c>
      <c r="D39" s="10" t="s">
        <v>19</v>
      </c>
      <c r="E39" s="10" t="s">
        <v>15</v>
      </c>
      <c r="F39" s="10">
        <v>34</v>
      </c>
      <c r="G39" s="11">
        <f t="shared" si="0"/>
        <v>0.8095238095238095</v>
      </c>
      <c r="H39" s="10">
        <v>720</v>
      </c>
      <c r="I39" s="9">
        <f t="shared" si="2"/>
        <v>24480</v>
      </c>
      <c r="J39" s="9">
        <v>42</v>
      </c>
      <c r="K39" s="26"/>
    </row>
    <row r="40" spans="1:11" ht="30.75" customHeight="1">
      <c r="A40" s="5">
        <v>36</v>
      </c>
      <c r="B40" s="12" t="s">
        <v>23</v>
      </c>
      <c r="C40" s="9" t="s">
        <v>49</v>
      </c>
      <c r="D40" s="9" t="s">
        <v>30</v>
      </c>
      <c r="E40" s="9" t="s">
        <v>15</v>
      </c>
      <c r="F40" s="9">
        <v>58</v>
      </c>
      <c r="G40" s="11">
        <f t="shared" si="0"/>
        <v>0.8529411764705882</v>
      </c>
      <c r="H40" s="14">
        <v>720</v>
      </c>
      <c r="I40" s="9">
        <v>41760</v>
      </c>
      <c r="J40" s="9">
        <v>68</v>
      </c>
      <c r="K40" s="26"/>
    </row>
    <row r="41" spans="1:11" ht="30.75" customHeight="1">
      <c r="A41" s="5">
        <v>37</v>
      </c>
      <c r="B41" s="12" t="s">
        <v>23</v>
      </c>
      <c r="C41" s="9" t="s">
        <v>50</v>
      </c>
      <c r="D41" s="9" t="s">
        <v>40</v>
      </c>
      <c r="E41" s="9" t="s">
        <v>41</v>
      </c>
      <c r="F41" s="9">
        <v>31</v>
      </c>
      <c r="G41" s="11">
        <f t="shared" si="0"/>
        <v>0.8157894736842105</v>
      </c>
      <c r="H41" s="14">
        <v>400</v>
      </c>
      <c r="I41" s="9">
        <f>F41*H41</f>
        <v>12400</v>
      </c>
      <c r="J41" s="9">
        <v>38</v>
      </c>
      <c r="K41" s="26"/>
    </row>
    <row r="42" spans="1:11" ht="30.75" customHeight="1">
      <c r="A42" s="5">
        <v>38</v>
      </c>
      <c r="B42" s="15" t="s">
        <v>23</v>
      </c>
      <c r="C42" s="16" t="s">
        <v>51</v>
      </c>
      <c r="D42" s="16" t="s">
        <v>18</v>
      </c>
      <c r="E42" s="16" t="s">
        <v>15</v>
      </c>
      <c r="F42" s="16">
        <v>41</v>
      </c>
      <c r="G42" s="17">
        <f t="shared" si="0"/>
        <v>0.7592592592592593</v>
      </c>
      <c r="H42" s="16">
        <v>720</v>
      </c>
      <c r="I42" s="16">
        <f>F42*H42</f>
        <v>29520</v>
      </c>
      <c r="J42" s="16">
        <v>54</v>
      </c>
      <c r="K42" s="28"/>
    </row>
    <row r="43" spans="1:10" ht="30.75" customHeight="1">
      <c r="A43" s="18"/>
      <c r="B43" s="19"/>
      <c r="C43" s="20"/>
      <c r="D43" s="20"/>
      <c r="E43" s="21"/>
      <c r="F43" s="20"/>
      <c r="G43" s="22"/>
      <c r="H43" s="21"/>
      <c r="I43" s="21"/>
      <c r="J43" s="21"/>
    </row>
    <row r="44" spans="1:10" ht="30.75" customHeight="1">
      <c r="A44" s="18"/>
      <c r="B44" s="19"/>
      <c r="C44" s="20"/>
      <c r="D44" s="20"/>
      <c r="E44" s="21"/>
      <c r="F44" s="20"/>
      <c r="G44" s="22"/>
      <c r="H44" s="21"/>
      <c r="I44" s="21"/>
      <c r="J44" s="21"/>
    </row>
    <row r="45" spans="1:10" ht="30.75" customHeight="1">
      <c r="A45" s="18"/>
      <c r="B45" s="19"/>
      <c r="C45" s="20"/>
      <c r="D45" s="20"/>
      <c r="E45" s="21"/>
      <c r="F45" s="20"/>
      <c r="G45" s="22"/>
      <c r="H45" s="21"/>
      <c r="I45" s="21"/>
      <c r="J45" s="21"/>
    </row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</sheetData>
  <sheetProtection/>
  <mergeCells count="15">
    <mergeCell ref="A1:J1"/>
    <mergeCell ref="A4:E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K5:K28"/>
    <mergeCell ref="K29:K42"/>
  </mergeCells>
  <printOptions/>
  <pageMargins left="1.3385826771653544" right="0.7480314960629921" top="0.9842519685039371" bottom="0.9842519685039371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涉密</cp:lastModifiedBy>
  <cp:lastPrinted>2023-08-14T04:11:56Z</cp:lastPrinted>
  <dcterms:created xsi:type="dcterms:W3CDTF">2016-12-02T08:54:00Z</dcterms:created>
  <dcterms:modified xsi:type="dcterms:W3CDTF">2023-12-07T07:43:37Z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50799CA6E0684B4D9CCE3DE18F14036F</vt:lpwstr>
  </property>
</Properties>
</file>