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Print_Titles" localSheetId="0">公示!$1:$4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<sst xmlns="http://schemas.openxmlformats.org/spreadsheetml/2006/main" count="125" uniqueCount="57">
  <si>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2025年师直灵活就业人员社保补贴公示表</t>
  </si>
  <si>
    <t>单位名称：十三师人力资源和社会保障局</t>
  </si>
  <si>
    <r>
      <rPr>
        <sz val="11"/>
        <color indexed="8"/>
        <rFont val="宋体"/>
        <charset val="134"/>
      </rPr>
      <t>序号</t>
    </r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</si>
  <si>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名</t>
    </r>
  </si>
  <si>
    <r>
      <rPr>
        <sz val="11"/>
        <color indexed="8"/>
        <rFont val="宋体"/>
        <charset val="134"/>
      </rPr>
      <t>族别</t>
    </r>
  </si>
  <si>
    <t>享受待遇
人员类别
（灵活/困难/民兵）</t>
  </si>
  <si>
    <t>2025养老补贴部分</t>
  </si>
  <si>
    <t>2025医疗补贴部分</t>
  </si>
  <si>
    <t>补贴金额
合计</t>
  </si>
  <si>
    <t>养老补贴
月标准
（1-9月）</t>
  </si>
  <si>
    <r>
      <rPr>
        <sz val="11"/>
        <color indexed="8"/>
        <rFont val="宋体"/>
        <charset val="134"/>
      </rPr>
      <t>养老补贴月数</t>
    </r>
  </si>
  <si>
    <t>养老补贴
月标准
(10-12月）</t>
  </si>
  <si>
    <t>养老补贴
小计</t>
  </si>
  <si>
    <t>医疗补贴
月标准
（1-9月）</t>
  </si>
  <si>
    <r>
      <rPr>
        <sz val="11"/>
        <color indexed="8"/>
        <rFont val="宋体"/>
        <charset val="134"/>
      </rPr>
      <t>医疗补贴月数</t>
    </r>
  </si>
  <si>
    <t>医疗补贴
月标
(10-12月）</t>
  </si>
  <si>
    <t>医疗补贴
小计</t>
  </si>
  <si>
    <t>马春连</t>
  </si>
  <si>
    <t>汉</t>
  </si>
  <si>
    <t>灵活就业</t>
  </si>
  <si>
    <t>周雪莲</t>
  </si>
  <si>
    <t>史贵平</t>
  </si>
  <si>
    <t>张彩英</t>
  </si>
  <si>
    <t>万长举</t>
  </si>
  <si>
    <t>王朝江</t>
  </si>
  <si>
    <t>王彦海</t>
  </si>
  <si>
    <t>李义明</t>
  </si>
  <si>
    <t>郑会春</t>
  </si>
  <si>
    <t>买木那木·尕力</t>
  </si>
  <si>
    <t>维</t>
  </si>
  <si>
    <t>刘庆玲</t>
  </si>
  <si>
    <t>吴建军</t>
  </si>
  <si>
    <t>张涛</t>
  </si>
  <si>
    <t>苏润清</t>
  </si>
  <si>
    <t>许建明</t>
  </si>
  <si>
    <t>张玉虎</t>
  </si>
  <si>
    <t>陈鹏英</t>
  </si>
  <si>
    <t>倪柏群</t>
  </si>
  <si>
    <t>刘翠萍</t>
  </si>
  <si>
    <t>张玉梅</t>
  </si>
  <si>
    <t>李奎</t>
  </si>
  <si>
    <t>李春霞</t>
  </si>
  <si>
    <t>严芳</t>
  </si>
  <si>
    <t>易文胜</t>
  </si>
  <si>
    <t>张永君</t>
  </si>
  <si>
    <t>李新旗</t>
  </si>
  <si>
    <t>肖玉梅</t>
  </si>
  <si>
    <t>丁仕国</t>
  </si>
  <si>
    <t>王何娥</t>
  </si>
  <si>
    <t>陈幻霞</t>
  </si>
  <si>
    <t>朱丽红</t>
  </si>
  <si>
    <t>韩爱民</t>
  </si>
  <si>
    <t>张喜锋</t>
  </si>
  <si>
    <t>基干民兵</t>
  </si>
  <si>
    <t>张小忠</t>
  </si>
  <si>
    <t>徐海鑫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</si>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</sst>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wrapText="1"/>
    </xf>
    <xf numFmtId="0" fontId="5" fillId="2" borderId="1" xfId="49" applyNumberFormat="1" applyFont="1" applyFill="1" applyBorder="1" applyAlignment="1">
      <alignment horizontal="center" wrapText="1"/>
    </xf>
    <xf numFmtId="0" fontId="5" fillId="2" borderId="2" xfId="49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70" zoomScaleNormal="70" workbookViewId="0">
      <selection activeCell="A2" sqref="A2:O2"/>
    </sheetView>
  </sheetViews>
  <sheetFormatPr defaultColWidth="9" defaultRowHeight="15"/>
  <cols>
    <col min="1" max="1" width="4.63333333333333" style="1" customWidth="1"/>
    <col min="2" max="2" width="12.6333333333333" style="1" customWidth="1"/>
    <col min="3" max="3" width="4.63333333333333" style="1" customWidth="1"/>
    <col min="4" max="4" width="10.6333333333333" style="1" customWidth="1"/>
    <col min="5" max="5" width="12.5" style="1" customWidth="1"/>
    <col min="6" max="6" width="6.63333333333333" style="1" customWidth="1"/>
    <col min="7" max="7" width="13.0333333333333" style="1" customWidth="1"/>
    <col min="8" max="8" width="6.63333333333333" style="1" customWidth="1"/>
    <col min="9" max="10" width="10.6333333333333" style="1" customWidth="1"/>
    <col min="11" max="11" width="6.63333333333333" style="1" customWidth="1"/>
    <col min="12" max="12" width="16.2416666666667" style="1" customWidth="1"/>
    <col min="13" max="13" width="6.63333333333333" style="1" customWidth="1"/>
    <col min="14" max="14" width="10.6333333333333" style="1" customWidth="1"/>
    <col min="15" max="15" width="12.6333333333333" style="1" customWidth="1"/>
    <col min="16" max="16" width="9.38333333333333" style="1"/>
    <col min="17" max="21" width="9" style="1"/>
    <col min="22" max="22" width="9.38333333333333" style="1"/>
    <col min="23" max="16384" width="9" style="1"/>
  </cols>
  <sheetData>
    <row r="1" ht="3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4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7"/>
      <c r="G3" s="7"/>
      <c r="H3" s="7"/>
      <c r="I3" s="8"/>
      <c r="J3" s="8" t="s">
        <v>7</v>
      </c>
      <c r="K3" s="8"/>
      <c r="L3" s="8"/>
      <c r="M3" s="8"/>
      <c r="N3" s="9"/>
      <c r="O3" s="10" t="s">
        <v>8</v>
      </c>
    </row>
    <row r="4" ht="49" customHeight="1" spans="1:15">
      <c r="A4" s="4"/>
      <c r="B4" s="5"/>
      <c r="C4" s="4"/>
      <c r="D4" s="11"/>
      <c r="E4" s="12" t="s">
        <v>9</v>
      </c>
      <c r="F4" s="12" t="s">
        <v>10</v>
      </c>
      <c r="G4" s="12" t="s">
        <v>11</v>
      </c>
      <c r="H4" s="12" t="s">
        <v>10</v>
      </c>
      <c r="I4" s="10" t="s">
        <v>12</v>
      </c>
      <c r="J4" s="12" t="s">
        <v>13</v>
      </c>
      <c r="K4" s="12" t="s">
        <v>14</v>
      </c>
      <c r="L4" s="12" t="s">
        <v>15</v>
      </c>
      <c r="M4" s="12" t="s">
        <v>14</v>
      </c>
      <c r="N4" s="13" t="s">
        <v>16</v>
      </c>
      <c r="O4" s="10"/>
    </row>
    <row r="5" ht="20" customHeight="1" spans="1:15">
      <c r="A5" s="14">
        <v>1</v>
      </c>
      <c r="B5" s="14" t="s">
        <v>17</v>
      </c>
      <c r="C5" s="14" t="s">
        <v>18</v>
      </c>
      <c r="D5" s="15" t="s">
        <v>19</v>
      </c>
      <c r="E5" s="15">
        <v>999.8</v>
      </c>
      <c r="F5" s="14">
        <v>12</v>
      </c>
      <c r="G5" s="14"/>
      <c r="H5" s="14"/>
      <c r="I5" s="14">
        <f>E5*F5+G5*H5</f>
        <v>11997.6</v>
      </c>
      <c r="J5" s="14"/>
      <c r="K5" s="14"/>
      <c r="L5" s="14"/>
      <c r="M5" s="14"/>
      <c r="N5" s="14">
        <f>J5*K5+L5*M5</f>
        <v>0</v>
      </c>
      <c r="O5" s="16">
        <f>I5+N5</f>
        <v>11997.6</v>
      </c>
    </row>
    <row r="6" ht="20" customHeight="1" spans="1:15">
      <c r="A6" s="14">
        <v>2</v>
      </c>
      <c r="B6" s="14" t="s">
        <v>20</v>
      </c>
      <c r="C6" s="14" t="s">
        <v>18</v>
      </c>
      <c r="D6" s="15" t="s">
        <v>19</v>
      </c>
      <c r="E6" s="15">
        <v>999.8</v>
      </c>
      <c r="F6" s="14">
        <v>12</v>
      </c>
      <c r="G6" s="14"/>
      <c r="H6" s="14"/>
      <c r="I6" s="14">
        <f t="shared" ref="I6:I46" si="0">E6*F6+G6*H6</f>
        <v>11997.6</v>
      </c>
      <c r="J6" s="14"/>
      <c r="K6" s="14"/>
      <c r="L6" s="14"/>
      <c r="M6" s="14"/>
      <c r="N6" s="14">
        <f t="shared" ref="N6:N46" si="1">J6*K6+L6*M6</f>
        <v>0</v>
      </c>
      <c r="O6" s="14">
        <f t="shared" ref="O6:O47" si="2">I6+N6</f>
        <v>11997.6</v>
      </c>
    </row>
    <row r="7" ht="25" customHeight="1" spans="1:15">
      <c r="A7" s="14">
        <v>3</v>
      </c>
      <c r="B7" s="15" t="s">
        <v>21</v>
      </c>
      <c r="C7" s="14" t="s">
        <v>18</v>
      </c>
      <c r="D7" s="15" t="s">
        <v>19</v>
      </c>
      <c r="E7" s="15">
        <v>999.8</v>
      </c>
      <c r="F7" s="14">
        <v>6</v>
      </c>
      <c r="G7" s="14"/>
      <c r="H7" s="14"/>
      <c r="I7" s="14">
        <f t="shared" si="0"/>
        <v>5998.8</v>
      </c>
      <c r="J7" s="14"/>
      <c r="K7" s="14"/>
      <c r="L7" s="14"/>
      <c r="M7" s="14"/>
      <c r="N7" s="14">
        <f t="shared" si="1"/>
        <v>0</v>
      </c>
      <c r="O7" s="14">
        <f t="shared" si="2"/>
        <v>5998.8</v>
      </c>
    </row>
    <row r="8" ht="20" customHeight="1" spans="1:15">
      <c r="A8" s="17">
        <v>4</v>
      </c>
      <c r="B8" s="14" t="s">
        <v>22</v>
      </c>
      <c r="C8" s="14" t="s">
        <v>18</v>
      </c>
      <c r="D8" s="15" t="s">
        <v>19</v>
      </c>
      <c r="E8" s="15">
        <v>999.8</v>
      </c>
      <c r="F8" s="14">
        <v>8</v>
      </c>
      <c r="G8" s="14"/>
      <c r="H8" s="14"/>
      <c r="I8" s="14">
        <f t="shared" si="0"/>
        <v>7998.4</v>
      </c>
      <c r="J8" s="14"/>
      <c r="K8" s="14"/>
      <c r="L8" s="14"/>
      <c r="M8" s="14"/>
      <c r="N8" s="14">
        <f t="shared" si="1"/>
        <v>0</v>
      </c>
      <c r="O8" s="14">
        <f t="shared" si="2"/>
        <v>7998.4</v>
      </c>
    </row>
    <row r="9" ht="27" customHeight="1" spans="1:15">
      <c r="A9" s="14">
        <v>5</v>
      </c>
      <c r="B9" s="14" t="s">
        <v>23</v>
      </c>
      <c r="C9" s="14" t="s">
        <v>18</v>
      </c>
      <c r="D9" s="15" t="s">
        <v>19</v>
      </c>
      <c r="E9" s="15">
        <v>999.8</v>
      </c>
      <c r="F9" s="14">
        <v>12</v>
      </c>
      <c r="G9" s="14"/>
      <c r="H9" s="14"/>
      <c r="I9" s="14">
        <f t="shared" si="0"/>
        <v>11997.6</v>
      </c>
      <c r="J9" s="14"/>
      <c r="K9" s="14"/>
      <c r="L9" s="14"/>
      <c r="M9" s="14"/>
      <c r="N9" s="14">
        <f t="shared" si="1"/>
        <v>0</v>
      </c>
      <c r="O9" s="14">
        <f t="shared" si="2"/>
        <v>11997.6</v>
      </c>
    </row>
    <row r="10" ht="18" customHeight="1" spans="1:15">
      <c r="A10" s="14">
        <v>6</v>
      </c>
      <c r="B10" s="14" t="s">
        <v>24</v>
      </c>
      <c r="C10" s="14" t="s">
        <v>18</v>
      </c>
      <c r="D10" s="15" t="s">
        <v>19</v>
      </c>
      <c r="E10" s="15">
        <v>999.8</v>
      </c>
      <c r="F10" s="14">
        <v>3</v>
      </c>
      <c r="G10" s="14">
        <v>1013.8</v>
      </c>
      <c r="H10" s="14">
        <v>3</v>
      </c>
      <c r="I10" s="14">
        <f t="shared" si="0"/>
        <v>6040.8</v>
      </c>
      <c r="J10" s="14"/>
      <c r="K10" s="14"/>
      <c r="L10" s="14"/>
      <c r="M10" s="14"/>
      <c r="N10" s="14">
        <f t="shared" si="1"/>
        <v>0</v>
      </c>
      <c r="O10" s="14">
        <f t="shared" si="2"/>
        <v>6040.8</v>
      </c>
    </row>
    <row r="11" ht="18" customHeight="1" spans="1:15">
      <c r="A11" s="18">
        <v>7</v>
      </c>
      <c r="B11" s="14" t="s">
        <v>25</v>
      </c>
      <c r="C11" s="14" t="s">
        <v>18</v>
      </c>
      <c r="D11" s="15" t="s">
        <v>19</v>
      </c>
      <c r="E11" s="15">
        <v>999.8</v>
      </c>
      <c r="F11" s="14">
        <v>12</v>
      </c>
      <c r="G11" s="14"/>
      <c r="H11" s="14"/>
      <c r="I11" s="14">
        <f t="shared" si="0"/>
        <v>11997.6</v>
      </c>
      <c r="J11" s="14"/>
      <c r="K11" s="14"/>
      <c r="L11" s="14"/>
      <c r="M11" s="14"/>
      <c r="N11" s="14">
        <f t="shared" si="1"/>
        <v>0</v>
      </c>
      <c r="O11" s="14">
        <f t="shared" si="2"/>
        <v>11997.6</v>
      </c>
    </row>
    <row r="12" ht="18" customHeight="1" spans="1:15">
      <c r="A12" s="19">
        <v>8</v>
      </c>
      <c r="B12" s="20" t="s">
        <v>26</v>
      </c>
      <c r="C12" s="14" t="s">
        <v>18</v>
      </c>
      <c r="D12" s="15" t="s">
        <v>19</v>
      </c>
      <c r="E12" s="15">
        <v>999.8</v>
      </c>
      <c r="F12" s="14">
        <v>9</v>
      </c>
      <c r="G12" s="14">
        <v>1013.8</v>
      </c>
      <c r="H12" s="14">
        <v>3</v>
      </c>
      <c r="I12" s="14">
        <f t="shared" si="0"/>
        <v>12039.6</v>
      </c>
      <c r="J12" s="14"/>
      <c r="K12" s="14"/>
      <c r="L12" s="14"/>
      <c r="M12" s="14"/>
      <c r="N12" s="14">
        <f t="shared" si="1"/>
        <v>0</v>
      </c>
      <c r="O12" s="14">
        <f t="shared" si="2"/>
        <v>12039.6</v>
      </c>
    </row>
    <row r="13" ht="18" customHeight="1" spans="1:15">
      <c r="A13" s="18">
        <v>9</v>
      </c>
      <c r="B13" s="20" t="s">
        <v>27</v>
      </c>
      <c r="C13" s="14" t="s">
        <v>18</v>
      </c>
      <c r="D13" s="15" t="s">
        <v>19</v>
      </c>
      <c r="E13" s="15">
        <v>1200</v>
      </c>
      <c r="F13" s="14">
        <v>12</v>
      </c>
      <c r="G13" s="14"/>
      <c r="H13" s="14"/>
      <c r="I13" s="14">
        <f t="shared" si="0"/>
        <v>14400</v>
      </c>
      <c r="J13" s="14"/>
      <c r="K13" s="14"/>
      <c r="L13" s="14"/>
      <c r="M13" s="14"/>
      <c r="N13" s="14">
        <f t="shared" si="1"/>
        <v>0</v>
      </c>
      <c r="O13" s="14">
        <f t="shared" si="2"/>
        <v>14400</v>
      </c>
    </row>
    <row r="14" ht="30" customHeight="1" spans="1:15">
      <c r="A14" s="19">
        <v>10</v>
      </c>
      <c r="B14" s="21" t="s">
        <v>28</v>
      </c>
      <c r="C14" s="14" t="s">
        <v>29</v>
      </c>
      <c r="D14" s="15" t="s">
        <v>19</v>
      </c>
      <c r="E14" s="15">
        <v>999.8</v>
      </c>
      <c r="F14" s="14">
        <v>7</v>
      </c>
      <c r="G14" s="14"/>
      <c r="H14" s="14"/>
      <c r="I14" s="14">
        <f t="shared" si="0"/>
        <v>6998.6</v>
      </c>
      <c r="J14" s="14"/>
      <c r="K14" s="14"/>
      <c r="L14" s="14"/>
      <c r="M14" s="14"/>
      <c r="N14" s="14">
        <f t="shared" si="1"/>
        <v>0</v>
      </c>
      <c r="O14" s="14">
        <f t="shared" si="2"/>
        <v>6998.6</v>
      </c>
    </row>
    <row r="15" ht="18" customHeight="1" spans="1:15">
      <c r="A15" s="18">
        <v>11</v>
      </c>
      <c r="B15" s="14" t="s">
        <v>30</v>
      </c>
      <c r="C15" s="14" t="s">
        <v>18</v>
      </c>
      <c r="D15" s="15" t="s">
        <v>19</v>
      </c>
      <c r="E15" s="15">
        <v>1500</v>
      </c>
      <c r="F15" s="14">
        <v>12</v>
      </c>
      <c r="G15" s="14"/>
      <c r="H15" s="14"/>
      <c r="I15" s="14">
        <f t="shared" si="0"/>
        <v>18000</v>
      </c>
      <c r="J15" s="14"/>
      <c r="K15" s="14"/>
      <c r="L15" s="14"/>
      <c r="M15" s="14"/>
      <c r="N15" s="14">
        <f t="shared" si="1"/>
        <v>0</v>
      </c>
      <c r="O15" s="14">
        <f t="shared" si="2"/>
        <v>18000</v>
      </c>
    </row>
    <row r="16" ht="18" customHeight="1" spans="1:15">
      <c r="A16" s="18">
        <v>12</v>
      </c>
      <c r="B16" s="14" t="s">
        <v>31</v>
      </c>
      <c r="C16" s="14" t="s">
        <v>18</v>
      </c>
      <c r="D16" s="15" t="s">
        <v>19</v>
      </c>
      <c r="E16" s="15">
        <v>999.8</v>
      </c>
      <c r="F16" s="14">
        <v>9</v>
      </c>
      <c r="G16" s="14">
        <v>1013.8</v>
      </c>
      <c r="H16" s="14">
        <v>3</v>
      </c>
      <c r="I16" s="14">
        <f t="shared" si="0"/>
        <v>12039.6</v>
      </c>
      <c r="J16" s="14"/>
      <c r="K16" s="14"/>
      <c r="L16" s="14"/>
      <c r="M16" s="14"/>
      <c r="N16" s="14">
        <f t="shared" si="1"/>
        <v>0</v>
      </c>
      <c r="O16" s="14">
        <f t="shared" si="2"/>
        <v>12039.6</v>
      </c>
    </row>
    <row r="17" ht="18" customHeight="1" spans="1:15">
      <c r="A17" s="18">
        <v>13</v>
      </c>
      <c r="B17" s="14" t="s">
        <v>32</v>
      </c>
      <c r="C17" s="14" t="s">
        <v>18</v>
      </c>
      <c r="D17" s="15" t="s">
        <v>19</v>
      </c>
      <c r="E17" s="15">
        <v>999.8</v>
      </c>
      <c r="F17" s="14">
        <v>9</v>
      </c>
      <c r="G17" s="14">
        <v>1013.8</v>
      </c>
      <c r="H17" s="14">
        <v>3</v>
      </c>
      <c r="I17" s="14">
        <f t="shared" si="0"/>
        <v>12039.6</v>
      </c>
      <c r="J17" s="14"/>
      <c r="K17" s="14"/>
      <c r="L17" s="14"/>
      <c r="M17" s="14"/>
      <c r="N17" s="14">
        <f t="shared" si="1"/>
        <v>0</v>
      </c>
      <c r="O17" s="14">
        <f t="shared" si="2"/>
        <v>12039.6</v>
      </c>
    </row>
    <row r="18" ht="18" customHeight="1" spans="1:15">
      <c r="A18" s="18">
        <v>14</v>
      </c>
      <c r="B18" s="20" t="s">
        <v>33</v>
      </c>
      <c r="C18" s="14" t="s">
        <v>18</v>
      </c>
      <c r="D18" s="15" t="s">
        <v>19</v>
      </c>
      <c r="E18" s="15">
        <v>999.8</v>
      </c>
      <c r="F18" s="14">
        <v>6</v>
      </c>
      <c r="G18" s="14">
        <v>1013.8</v>
      </c>
      <c r="H18" s="14">
        <v>3</v>
      </c>
      <c r="I18" s="14">
        <f t="shared" si="0"/>
        <v>9040.2</v>
      </c>
      <c r="J18" s="14"/>
      <c r="K18" s="14"/>
      <c r="L18" s="14"/>
      <c r="M18" s="14"/>
      <c r="N18" s="14">
        <f t="shared" si="1"/>
        <v>0</v>
      </c>
      <c r="O18" s="14">
        <f t="shared" si="2"/>
        <v>9040.2</v>
      </c>
    </row>
    <row r="19" ht="32" customHeight="1" spans="1:15">
      <c r="A19" s="18">
        <v>15</v>
      </c>
      <c r="B19" s="20" t="s">
        <v>34</v>
      </c>
      <c r="C19" s="14" t="s">
        <v>18</v>
      </c>
      <c r="D19" s="15" t="s">
        <v>19</v>
      </c>
      <c r="E19" s="15">
        <v>999.8</v>
      </c>
      <c r="F19" s="14">
        <v>9</v>
      </c>
      <c r="G19" s="14">
        <v>1013.8</v>
      </c>
      <c r="H19" s="14">
        <v>3</v>
      </c>
      <c r="I19" s="14">
        <f t="shared" si="0"/>
        <v>12039.6</v>
      </c>
      <c r="J19" s="14"/>
      <c r="K19" s="14"/>
      <c r="L19" s="14"/>
      <c r="M19" s="14"/>
      <c r="N19" s="14">
        <f t="shared" si="1"/>
        <v>0</v>
      </c>
      <c r="O19" s="14">
        <f t="shared" si="2"/>
        <v>12039.6</v>
      </c>
    </row>
    <row r="20" ht="18" customHeight="1" spans="1:15">
      <c r="A20" s="18">
        <v>16</v>
      </c>
      <c r="B20" s="14" t="s">
        <v>35</v>
      </c>
      <c r="C20" s="14" t="s">
        <v>18</v>
      </c>
      <c r="D20" s="15" t="s">
        <v>19</v>
      </c>
      <c r="E20" s="15">
        <v>999.8</v>
      </c>
      <c r="F20" s="14">
        <v>9</v>
      </c>
      <c r="G20" s="14">
        <v>1013.8</v>
      </c>
      <c r="H20" s="14">
        <v>3</v>
      </c>
      <c r="I20" s="14">
        <f t="shared" si="0"/>
        <v>12039.6</v>
      </c>
      <c r="J20" s="14"/>
      <c r="K20" s="14"/>
      <c r="L20" s="14"/>
      <c r="M20" s="14"/>
      <c r="N20" s="14">
        <f t="shared" si="1"/>
        <v>0</v>
      </c>
      <c r="O20" s="14">
        <f t="shared" si="2"/>
        <v>12039.6</v>
      </c>
    </row>
    <row r="21" ht="18" customHeight="1" spans="1:15">
      <c r="A21" s="18">
        <v>17</v>
      </c>
      <c r="B21" s="14" t="s">
        <v>36</v>
      </c>
      <c r="C21" s="14" t="s">
        <v>18</v>
      </c>
      <c r="D21" s="15" t="s">
        <v>19</v>
      </c>
      <c r="E21" s="15">
        <v>999.8</v>
      </c>
      <c r="F21" s="14">
        <v>9</v>
      </c>
      <c r="G21" s="14">
        <v>1013.8</v>
      </c>
      <c r="H21" s="14">
        <v>3</v>
      </c>
      <c r="I21" s="14">
        <f t="shared" si="0"/>
        <v>12039.6</v>
      </c>
      <c r="J21" s="14"/>
      <c r="K21" s="14"/>
      <c r="L21" s="14"/>
      <c r="M21" s="14"/>
      <c r="N21" s="14">
        <f t="shared" si="1"/>
        <v>0</v>
      </c>
      <c r="O21" s="14">
        <f t="shared" si="2"/>
        <v>12039.6</v>
      </c>
    </row>
    <row r="22" ht="18" customHeight="1" spans="1:15">
      <c r="A22" s="18">
        <v>18</v>
      </c>
      <c r="B22" s="15" t="s">
        <v>37</v>
      </c>
      <c r="C22" s="14" t="s">
        <v>18</v>
      </c>
      <c r="D22" s="15" t="s">
        <v>19</v>
      </c>
      <c r="E22" s="15">
        <v>999.8</v>
      </c>
      <c r="F22" s="14">
        <v>9</v>
      </c>
      <c r="G22" s="14">
        <v>1013.8</v>
      </c>
      <c r="H22" s="14">
        <v>3</v>
      </c>
      <c r="I22" s="14">
        <f t="shared" si="0"/>
        <v>12039.6</v>
      </c>
      <c r="J22" s="14"/>
      <c r="K22" s="14"/>
      <c r="L22" s="14"/>
      <c r="M22" s="14"/>
      <c r="N22" s="14">
        <f t="shared" si="1"/>
        <v>0</v>
      </c>
      <c r="O22" s="14">
        <f t="shared" si="2"/>
        <v>12039.6</v>
      </c>
    </row>
    <row r="23" ht="18" customHeight="1" spans="1:15">
      <c r="A23" s="18">
        <v>19</v>
      </c>
      <c r="B23" s="20" t="s">
        <v>38</v>
      </c>
      <c r="C23" s="14" t="s">
        <v>18</v>
      </c>
      <c r="D23" s="15" t="s">
        <v>19</v>
      </c>
      <c r="E23" s="15">
        <v>999.8</v>
      </c>
      <c r="F23" s="14">
        <v>12</v>
      </c>
      <c r="G23" s="14"/>
      <c r="H23" s="14"/>
      <c r="I23" s="14">
        <f t="shared" si="0"/>
        <v>11997.6</v>
      </c>
      <c r="J23" s="14"/>
      <c r="K23" s="14"/>
      <c r="L23" s="14"/>
      <c r="M23" s="14"/>
      <c r="N23" s="14">
        <f t="shared" si="1"/>
        <v>0</v>
      </c>
      <c r="O23" s="14">
        <f t="shared" si="2"/>
        <v>11997.6</v>
      </c>
    </row>
    <row r="24" ht="18" customHeight="1" spans="1:15">
      <c r="A24" s="18">
        <v>20</v>
      </c>
      <c r="B24" s="14" t="s">
        <v>39</v>
      </c>
      <c r="C24" s="14" t="s">
        <v>18</v>
      </c>
      <c r="D24" s="15" t="s">
        <v>19</v>
      </c>
      <c r="E24" s="15">
        <v>999.8</v>
      </c>
      <c r="F24" s="14">
        <v>6</v>
      </c>
      <c r="G24" s="14">
        <v>1013.8</v>
      </c>
      <c r="H24" s="14">
        <v>3</v>
      </c>
      <c r="I24" s="14">
        <f t="shared" si="0"/>
        <v>9040.2</v>
      </c>
      <c r="J24" s="14"/>
      <c r="K24" s="14"/>
      <c r="L24" s="14"/>
      <c r="M24" s="14"/>
      <c r="N24" s="14">
        <f t="shared" si="1"/>
        <v>0</v>
      </c>
      <c r="O24" s="14">
        <f t="shared" si="2"/>
        <v>9040.2</v>
      </c>
    </row>
    <row r="25" ht="18" customHeight="1" spans="1:15">
      <c r="A25" s="18">
        <v>21</v>
      </c>
      <c r="B25" s="14" t="s">
        <v>40</v>
      </c>
      <c r="C25" s="14" t="s">
        <v>18</v>
      </c>
      <c r="D25" s="15" t="s">
        <v>19</v>
      </c>
      <c r="E25" s="15">
        <v>999.8</v>
      </c>
      <c r="F25" s="14">
        <v>12</v>
      </c>
      <c r="G25" s="14"/>
      <c r="H25" s="14"/>
      <c r="I25" s="14">
        <f t="shared" si="0"/>
        <v>11997.6</v>
      </c>
      <c r="J25" s="14"/>
      <c r="K25" s="14"/>
      <c r="L25" s="14"/>
      <c r="M25" s="14"/>
      <c r="N25" s="14">
        <f t="shared" si="1"/>
        <v>0</v>
      </c>
      <c r="O25" s="14">
        <f t="shared" si="2"/>
        <v>11997.6</v>
      </c>
    </row>
    <row r="26" ht="18" customHeight="1" spans="1:15">
      <c r="A26" s="18">
        <v>22</v>
      </c>
      <c r="B26" s="14" t="s">
        <v>41</v>
      </c>
      <c r="C26" s="14" t="s">
        <v>18</v>
      </c>
      <c r="D26" s="15" t="s">
        <v>19</v>
      </c>
      <c r="E26" s="15">
        <v>999.8</v>
      </c>
      <c r="F26" s="14">
        <v>4</v>
      </c>
      <c r="G26" s="14"/>
      <c r="H26" s="14"/>
      <c r="I26" s="14">
        <f t="shared" si="0"/>
        <v>3999.2</v>
      </c>
      <c r="J26" s="14"/>
      <c r="K26" s="14"/>
      <c r="L26" s="14"/>
      <c r="M26" s="14"/>
      <c r="N26" s="14">
        <f t="shared" si="1"/>
        <v>0</v>
      </c>
      <c r="O26" s="14">
        <f t="shared" si="2"/>
        <v>3999.2</v>
      </c>
    </row>
    <row r="27" ht="18" customHeight="1" spans="1:15">
      <c r="A27" s="18">
        <v>23</v>
      </c>
      <c r="B27" s="14" t="s">
        <v>42</v>
      </c>
      <c r="C27" s="14" t="s">
        <v>18</v>
      </c>
      <c r="D27" s="15" t="s">
        <v>19</v>
      </c>
      <c r="E27" s="15">
        <v>999.8</v>
      </c>
      <c r="F27" s="14">
        <v>3</v>
      </c>
      <c r="G27" s="14"/>
      <c r="H27" s="14"/>
      <c r="I27" s="14">
        <f t="shared" si="0"/>
        <v>2999.4</v>
      </c>
      <c r="J27" s="14"/>
      <c r="K27" s="14"/>
      <c r="L27" s="14"/>
      <c r="M27" s="14"/>
      <c r="N27" s="14">
        <f t="shared" si="1"/>
        <v>0</v>
      </c>
      <c r="O27" s="14">
        <f t="shared" si="2"/>
        <v>2999.4</v>
      </c>
    </row>
    <row r="28" ht="18" customHeight="1" spans="1:15">
      <c r="A28" s="18">
        <v>24</v>
      </c>
      <c r="B28" s="14" t="s">
        <v>43</v>
      </c>
      <c r="C28" s="14" t="s">
        <v>18</v>
      </c>
      <c r="D28" s="15" t="s">
        <v>19</v>
      </c>
      <c r="E28" s="15">
        <v>999.8</v>
      </c>
      <c r="F28" s="14">
        <v>9</v>
      </c>
      <c r="G28" s="14">
        <v>1013.8</v>
      </c>
      <c r="H28" s="14">
        <v>3</v>
      </c>
      <c r="I28" s="14">
        <f t="shared" si="0"/>
        <v>12039.6</v>
      </c>
      <c r="J28" s="14"/>
      <c r="K28" s="14"/>
      <c r="L28" s="14"/>
      <c r="M28" s="14"/>
      <c r="N28" s="14">
        <f t="shared" si="1"/>
        <v>0</v>
      </c>
      <c r="O28" s="14">
        <f t="shared" si="2"/>
        <v>12039.6</v>
      </c>
    </row>
    <row r="29" ht="18" customHeight="1" spans="1:15">
      <c r="A29" s="18">
        <v>25</v>
      </c>
      <c r="B29" s="14" t="s">
        <v>44</v>
      </c>
      <c r="C29" s="14" t="s">
        <v>18</v>
      </c>
      <c r="D29" s="15" t="s">
        <v>19</v>
      </c>
      <c r="E29" s="15">
        <v>999.8</v>
      </c>
      <c r="F29" s="21">
        <v>9</v>
      </c>
      <c r="G29" s="21">
        <v>1013.8</v>
      </c>
      <c r="H29" s="21">
        <v>3</v>
      </c>
      <c r="I29" s="14">
        <f t="shared" si="0"/>
        <v>12039.6</v>
      </c>
      <c r="J29" s="14"/>
      <c r="K29" s="14"/>
      <c r="L29" s="14"/>
      <c r="M29" s="14"/>
      <c r="N29" s="14">
        <f t="shared" si="1"/>
        <v>0</v>
      </c>
      <c r="O29" s="14">
        <f t="shared" si="2"/>
        <v>12039.6</v>
      </c>
    </row>
    <row r="30" ht="18" customHeight="1" spans="1:15">
      <c r="A30" s="14">
        <v>26</v>
      </c>
      <c r="B30" s="14" t="s">
        <v>45</v>
      </c>
      <c r="C30" s="14" t="s">
        <v>18</v>
      </c>
      <c r="D30" s="15" t="s">
        <v>19</v>
      </c>
      <c r="E30" s="15">
        <v>999.8</v>
      </c>
      <c r="F30" s="14">
        <v>9</v>
      </c>
      <c r="G30" s="14">
        <v>1013.8</v>
      </c>
      <c r="H30" s="14">
        <v>3</v>
      </c>
      <c r="I30" s="14">
        <f t="shared" si="0"/>
        <v>12039.6</v>
      </c>
      <c r="J30" s="14"/>
      <c r="K30" s="14"/>
      <c r="L30" s="14"/>
      <c r="M30" s="14"/>
      <c r="N30" s="14">
        <f t="shared" si="1"/>
        <v>0</v>
      </c>
      <c r="O30" s="14">
        <f t="shared" si="2"/>
        <v>12039.6</v>
      </c>
    </row>
    <row r="31" ht="18" customHeight="1" spans="1:15">
      <c r="A31" s="18">
        <v>27</v>
      </c>
      <c r="B31" s="14" t="s">
        <v>46</v>
      </c>
      <c r="C31" s="14" t="s">
        <v>18</v>
      </c>
      <c r="D31" s="15" t="s">
        <v>19</v>
      </c>
      <c r="E31" s="15">
        <v>999.8</v>
      </c>
      <c r="F31" s="14">
        <v>9</v>
      </c>
      <c r="G31" s="14">
        <v>1013.8</v>
      </c>
      <c r="H31" s="14">
        <v>3</v>
      </c>
      <c r="I31" s="14">
        <f t="shared" si="0"/>
        <v>12039.6</v>
      </c>
      <c r="J31" s="14"/>
      <c r="K31" s="14"/>
      <c r="L31" s="14"/>
      <c r="M31" s="14"/>
      <c r="N31" s="14">
        <f t="shared" si="1"/>
        <v>0</v>
      </c>
      <c r="O31" s="14">
        <f t="shared" si="2"/>
        <v>12039.6</v>
      </c>
    </row>
    <row r="32" ht="18" customHeight="1" spans="1:15">
      <c r="A32" s="18">
        <v>28</v>
      </c>
      <c r="B32" s="14" t="s">
        <v>47</v>
      </c>
      <c r="C32" s="14" t="s">
        <v>18</v>
      </c>
      <c r="D32" s="15" t="s">
        <v>19</v>
      </c>
      <c r="E32" s="15">
        <v>1000</v>
      </c>
      <c r="F32" s="14">
        <v>9</v>
      </c>
      <c r="G32" s="14">
        <v>1013.8</v>
      </c>
      <c r="H32" s="14">
        <v>3</v>
      </c>
      <c r="I32" s="14">
        <f t="shared" si="0"/>
        <v>12041.4</v>
      </c>
      <c r="J32" s="14"/>
      <c r="K32" s="14"/>
      <c r="L32" s="14"/>
      <c r="M32" s="14"/>
      <c r="N32" s="14">
        <f t="shared" si="1"/>
        <v>0</v>
      </c>
      <c r="O32" s="14">
        <f t="shared" si="2"/>
        <v>12041.4</v>
      </c>
    </row>
    <row r="33" ht="18" customHeight="1" spans="1:16">
      <c r="A33" s="18">
        <v>29</v>
      </c>
      <c r="B33" s="14" t="s">
        <v>48</v>
      </c>
      <c r="C33" s="14" t="s">
        <v>18</v>
      </c>
      <c r="D33" s="15" t="s">
        <v>19</v>
      </c>
      <c r="E33" s="15">
        <v>999.8</v>
      </c>
      <c r="F33" s="14">
        <v>9</v>
      </c>
      <c r="G33" s="14">
        <v>1013.8</v>
      </c>
      <c r="H33" s="14">
        <v>3</v>
      </c>
      <c r="I33" s="14">
        <f t="shared" si="0"/>
        <v>12039.6</v>
      </c>
      <c r="J33" s="14"/>
      <c r="K33" s="14"/>
      <c r="L33" s="14"/>
      <c r="M33" s="14"/>
      <c r="N33" s="14">
        <f t="shared" si="1"/>
        <v>0</v>
      </c>
      <c r="O33" s="14">
        <f t="shared" si="2"/>
        <v>12039.6</v>
      </c>
    </row>
    <row r="34" ht="18" customHeight="1" spans="1:16">
      <c r="A34" s="18">
        <v>30</v>
      </c>
      <c r="B34" s="14" t="s">
        <v>49</v>
      </c>
      <c r="C34" s="14" t="s">
        <v>18</v>
      </c>
      <c r="D34" s="15" t="s">
        <v>19</v>
      </c>
      <c r="E34" s="15">
        <v>999.8</v>
      </c>
      <c r="F34" s="14">
        <v>8</v>
      </c>
      <c r="G34" s="14">
        <v>1013.8</v>
      </c>
      <c r="H34" s="14">
        <v>3</v>
      </c>
      <c r="I34" s="14">
        <f t="shared" si="0"/>
        <v>11039.8</v>
      </c>
      <c r="J34" s="14"/>
      <c r="K34" s="14"/>
      <c r="L34" s="14"/>
      <c r="M34" s="14"/>
      <c r="N34" s="14">
        <f t="shared" si="1"/>
        <v>0</v>
      </c>
      <c r="O34" s="14">
        <f t="shared" si="2"/>
        <v>11039.8</v>
      </c>
    </row>
    <row r="35" ht="18" customHeight="1" spans="1:16">
      <c r="A35" s="18">
        <v>31</v>
      </c>
      <c r="B35" s="14" t="s">
        <v>50</v>
      </c>
      <c r="C35" s="14" t="s">
        <v>18</v>
      </c>
      <c r="D35" s="15" t="s">
        <v>19</v>
      </c>
      <c r="E35" s="15">
        <v>999.8</v>
      </c>
      <c r="F35" s="14">
        <v>9</v>
      </c>
      <c r="G35" s="14">
        <v>1013.8</v>
      </c>
      <c r="H35" s="14">
        <v>3</v>
      </c>
      <c r="I35" s="14">
        <f t="shared" si="0"/>
        <v>12039.6</v>
      </c>
      <c r="J35" s="14"/>
      <c r="K35" s="14"/>
      <c r="L35" s="14"/>
      <c r="M35" s="14"/>
      <c r="N35" s="14">
        <f t="shared" si="1"/>
        <v>0</v>
      </c>
      <c r="O35" s="14">
        <f t="shared" si="2"/>
        <v>12039.6</v>
      </c>
    </row>
    <row r="36" ht="18" customHeight="1" spans="1:16">
      <c r="A36" s="18">
        <v>32</v>
      </c>
      <c r="B36" s="14" t="s">
        <v>51</v>
      </c>
      <c r="C36" s="14" t="s">
        <v>18</v>
      </c>
      <c r="D36" s="15" t="s">
        <v>19</v>
      </c>
      <c r="E36" s="15">
        <v>1306.2</v>
      </c>
      <c r="F36" s="14">
        <v>4</v>
      </c>
      <c r="G36" s="14"/>
      <c r="H36" s="14"/>
      <c r="I36" s="14">
        <f t="shared" si="0"/>
        <v>5224.8</v>
      </c>
      <c r="J36" s="14"/>
      <c r="K36" s="14"/>
      <c r="L36" s="14"/>
      <c r="M36" s="14"/>
      <c r="N36" s="14">
        <f t="shared" si="1"/>
        <v>0</v>
      </c>
      <c r="O36" s="14">
        <f t="shared" si="2"/>
        <v>5224.8</v>
      </c>
    </row>
    <row r="37" ht="18" customHeight="1" spans="1:16">
      <c r="A37" s="18">
        <v>33</v>
      </c>
      <c r="B37" s="14" t="s">
        <v>52</v>
      </c>
      <c r="C37" s="14" t="s">
        <v>18</v>
      </c>
      <c r="D37" s="15" t="s">
        <v>53</v>
      </c>
      <c r="E37" s="15">
        <v>999.8</v>
      </c>
      <c r="F37" s="14">
        <v>4</v>
      </c>
      <c r="G37" s="14"/>
      <c r="H37" s="14"/>
      <c r="I37" s="14">
        <f t="shared" si="0"/>
        <v>3999.2</v>
      </c>
      <c r="J37" s="14"/>
      <c r="K37" s="14"/>
      <c r="L37" s="14"/>
      <c r="M37" s="14"/>
      <c r="N37" s="14">
        <f t="shared" si="1"/>
        <v>0</v>
      </c>
      <c r="O37" s="14">
        <f t="shared" si="2"/>
        <v>3999.2</v>
      </c>
    </row>
    <row r="38" ht="18" customHeight="1" spans="1:16">
      <c r="A38" s="18">
        <v>34</v>
      </c>
      <c r="B38" s="14" t="s">
        <v>54</v>
      </c>
      <c r="C38" s="14" t="s">
        <v>18</v>
      </c>
      <c r="D38" s="15" t="s">
        <v>53</v>
      </c>
      <c r="E38" s="15">
        <v>999.8</v>
      </c>
      <c r="F38" s="14">
        <v>1</v>
      </c>
      <c r="G38" s="14"/>
      <c r="H38" s="14"/>
      <c r="I38" s="14">
        <f t="shared" si="0"/>
        <v>999.8</v>
      </c>
      <c r="J38" s="14">
        <v>399.92</v>
      </c>
      <c r="K38" s="14">
        <v>1</v>
      </c>
      <c r="L38" s="14"/>
      <c r="M38" s="14"/>
      <c r="N38" s="14">
        <f t="shared" si="1"/>
        <v>399.92</v>
      </c>
      <c r="O38" s="14">
        <f t="shared" si="2"/>
        <v>1399.72</v>
      </c>
    </row>
    <row r="39" ht="18" customHeight="1" spans="1:16">
      <c r="A39" s="22">
        <v>35</v>
      </c>
      <c r="B39" s="23" t="s">
        <v>55</v>
      </c>
      <c r="C39" s="23" t="s">
        <v>18</v>
      </c>
      <c r="D39" s="24" t="s">
        <v>53</v>
      </c>
      <c r="E39" s="24">
        <v>999.8</v>
      </c>
      <c r="F39" s="23">
        <v>3</v>
      </c>
      <c r="G39" s="23"/>
      <c r="H39" s="23"/>
      <c r="I39" s="14">
        <f t="shared" si="0"/>
        <v>2999.4</v>
      </c>
      <c r="J39" s="23">
        <v>399.92</v>
      </c>
      <c r="K39" s="23">
        <v>3</v>
      </c>
      <c r="L39" s="23"/>
      <c r="M39" s="23"/>
      <c r="N39" s="14">
        <f t="shared" si="1"/>
        <v>1199.76</v>
      </c>
      <c r="O39" s="14">
        <f t="shared" si="2"/>
        <v>4199.16</v>
      </c>
    </row>
    <row r="40" ht="18" customHeight="1" spans="1:16">
      <c r="A40" s="25" t="s">
        <v>56</v>
      </c>
      <c r="B40" s="26"/>
      <c r="C40" s="26"/>
      <c r="D40" s="27"/>
      <c r="E40" s="27"/>
      <c r="F40" s="27"/>
      <c r="G40" s="27"/>
      <c r="H40" s="28"/>
      <c r="I40" s="29">
        <f>SUM(I5:I39)</f>
        <v>349320.4</v>
      </c>
      <c r="J40" s="30"/>
      <c r="K40" s="30"/>
      <c r="L40" s="30"/>
      <c r="M40" s="30"/>
      <c r="N40" s="31">
        <f>SUM(N5:N39)</f>
        <v>1599.68</v>
      </c>
      <c r="O40" s="14">
        <f t="shared" si="2"/>
        <v>350920.08</v>
      </c>
    </row>
    <row r="41" ht="18" customHeight="1" spans="1:16">
      <c r="O41" s="32"/>
    </row>
    <row r="42" ht="18" customHeight="1"/>
    <row r="43" ht="18" customHeight="1"/>
    <row r="44" ht="18" customHeight="1"/>
    <row r="45" ht="18" customHeight="1" spans="1:16">
      <c r="P45" s="33"/>
    </row>
  </sheetData>
  <mergeCells count="10">
    <mergeCell ref="A1:O1"/>
    <mergeCell ref="A2:O2"/>
    <mergeCell ref="E3:I3"/>
    <mergeCell ref="J3:N3"/>
    <mergeCell ref="A40:H40"/>
    <mergeCell ref="A3:A4"/>
    <mergeCell ref="B3:B4"/>
    <mergeCell ref="C3:C4"/>
    <mergeCell ref="D3:D4"/>
    <mergeCell ref="O3:O4"/>
  </mergeCells>
  <printOptions horizontalCentered="1"/>
  <pageMargins left="0.511805555555556" right="0.393055555555556" top="0.393055555555556" bottom="0.393055555555556" header="0.314583333333333" footer="0.314583333333333"/>
  <pageSetup paperSize="9" scale="9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wiseblood</cp:lastModifiedBy>
  <dcterms:created xsi:type="dcterms:W3CDTF">2025-11-05T15:58:00Z</dcterms:created>
  <dcterms:modified xsi:type="dcterms:W3CDTF">2025-11-06T04:07:15Z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470A44B4EE8646EC99F8B7EB95B71766</vt:lpwstr>
  </property>
  <property fmtid="{D5CDD505-2E9C-101B-9397-08002B2CF9AE}" pid="3" name="KSOProductBuildVer">
    <vt:lpwstr>2052-12.1.0.23542</vt:lpwstr>
  </property>
</Properties>
</file>